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\Documents\Kazuya data\OneDrive\"/>
    </mc:Choice>
  </mc:AlternateContent>
  <xr:revisionPtr revIDLastSave="11" documentId="11_371C5C8D5803F7BCCFFB8ECD10D8FBFDFFE45508" xr6:coauthVersionLast="43" xr6:coauthVersionMax="43" xr10:uidLastSave="{97520F4D-394B-4E2F-B988-199F9B4B9DA7}"/>
  <bookViews>
    <workbookView xWindow="-110" yWindow="-110" windowWidth="38620" windowHeight="21220" xr2:uid="{00000000-000D-0000-FFFF-FFFF00000000}"/>
  </bookViews>
  <sheets>
    <sheet name="入力シート" sheetId="1" r:id="rId1"/>
    <sheet name="年次有給休暇簿" sheetId="3" r:id="rId2"/>
    <sheet name="TEMP" sheetId="2" r:id="rId3"/>
  </sheets>
  <definedNames>
    <definedName name="_xlnm.Print_Area" localSheetId="1">年次有給休暇簿!$B$2:$CM$138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8" i="2" l="1"/>
  <c r="C9" i="2"/>
  <c r="G11" i="2" s="1"/>
  <c r="CA59" i="3" l="1"/>
  <c r="CA63" i="3"/>
  <c r="Y18" i="3"/>
  <c r="Y22" i="3"/>
  <c r="AS6" i="3"/>
  <c r="D15" i="2"/>
  <c r="C15" i="2"/>
  <c r="C16" i="2" l="1"/>
  <c r="C17" i="2" l="1"/>
  <c r="AS20" i="3" l="1"/>
  <c r="C5" i="2"/>
  <c r="C6" i="2" l="1"/>
  <c r="C11" i="2" s="1"/>
  <c r="D11" i="2" l="1"/>
  <c r="E19" i="2" s="1"/>
  <c r="D19" i="2" s="1"/>
  <c r="C26" i="2"/>
  <c r="D25" i="2"/>
  <c r="E25" i="2"/>
  <c r="J27" i="2" s="1"/>
  <c r="D26" i="2"/>
  <c r="C25" i="2"/>
  <c r="E26" i="2"/>
  <c r="C12" i="2" l="1"/>
  <c r="C23" i="2" s="1"/>
  <c r="C24" i="2" s="1"/>
  <c r="H27" i="2" s="1"/>
  <c r="C19" i="2"/>
  <c r="C20" i="2" s="1"/>
  <c r="C21" i="2" s="1"/>
  <c r="I27" i="2"/>
  <c r="G27" i="2"/>
  <c r="K27" i="2" s="1"/>
  <c r="C13" i="2"/>
  <c r="E27" i="2" l="1"/>
  <c r="AV61" i="3" s="1"/>
  <c r="C27" i="2"/>
  <c r="AN61" i="3" s="1"/>
  <c r="D27" i="2"/>
  <c r="AR61" i="3" s="1"/>
</calcChain>
</file>

<file path=xl/sharedStrings.xml><?xml version="1.0" encoding="utf-8"?>
<sst xmlns="http://schemas.openxmlformats.org/spreadsheetml/2006/main" count="93" uniqueCount="62">
  <si>
    <t>月</t>
    <rPh sb="0" eb="1">
      <t>ツキ</t>
    </rPh>
    <phoneticPr fontId="3"/>
  </si>
  <si>
    <t>日</t>
    <rPh sb="0" eb="1">
      <t>ヒ</t>
    </rPh>
    <phoneticPr fontId="3"/>
  </si>
  <si>
    <t>休暇期間</t>
    <rPh sb="0" eb="2">
      <t>キュウカ</t>
    </rPh>
    <rPh sb="2" eb="4">
      <t>キカン</t>
    </rPh>
    <phoneticPr fontId="3"/>
  </si>
  <si>
    <t>時間</t>
    <rPh sb="0" eb="2">
      <t>ジカン</t>
    </rPh>
    <phoneticPr fontId="3"/>
  </si>
  <si>
    <t>残時間</t>
    <rPh sb="0" eb="1">
      <t>ノコ</t>
    </rPh>
    <rPh sb="1" eb="3">
      <t>ジカン</t>
    </rPh>
    <phoneticPr fontId="3"/>
  </si>
  <si>
    <t>届出人
印</t>
    <rPh sb="0" eb="3">
      <t>トドケデニン</t>
    </rPh>
    <rPh sb="4" eb="5">
      <t>イン</t>
    </rPh>
    <phoneticPr fontId="3"/>
  </si>
  <si>
    <t>決　裁</t>
    <rPh sb="0" eb="1">
      <t>ケッ</t>
    </rPh>
    <rPh sb="2" eb="3">
      <t>サイ</t>
    </rPh>
    <phoneticPr fontId="3"/>
  </si>
  <si>
    <t>受　理</t>
    <rPh sb="0" eb="1">
      <t>ウケ</t>
    </rPh>
    <rPh sb="2" eb="3">
      <t>リ</t>
    </rPh>
    <phoneticPr fontId="3"/>
  </si>
  <si>
    <t>備　考</t>
    <rPh sb="0" eb="1">
      <t>ビ</t>
    </rPh>
    <rPh sb="2" eb="3">
      <t>コウ</t>
    </rPh>
    <phoneticPr fontId="3"/>
  </si>
  <si>
    <t>届　　　　　　　 出</t>
    <rPh sb="0" eb="1">
      <t>トド</t>
    </rPh>
    <rPh sb="9" eb="10">
      <t>デ</t>
    </rPh>
    <phoneticPr fontId="3"/>
  </si>
  <si>
    <t>自 至</t>
    <rPh sb="0" eb="1">
      <t>ジ</t>
    </rPh>
    <rPh sb="2" eb="3">
      <t>イタ</t>
    </rPh>
    <phoneticPr fontId="3"/>
  </si>
  <si>
    <t xml:space="preserve">月 </t>
    <rPh sb="0" eb="1">
      <t>ツキ</t>
    </rPh>
    <phoneticPr fontId="3"/>
  </si>
  <si>
    <t xml:space="preserve">日 </t>
    <rPh sb="0" eb="1">
      <t>ヒ</t>
    </rPh>
    <phoneticPr fontId="3"/>
  </si>
  <si>
    <t xml:space="preserve">時 </t>
    <rPh sb="0" eb="1">
      <t>トキ</t>
    </rPh>
    <phoneticPr fontId="3"/>
  </si>
  <si>
    <t xml:space="preserve">分 </t>
    <rPh sb="0" eb="1">
      <t>フン</t>
    </rPh>
    <phoneticPr fontId="3"/>
  </si>
  <si>
    <t>（分）</t>
    <rPh sb="1" eb="2">
      <t>フン</t>
    </rPh>
    <phoneticPr fontId="3"/>
  </si>
  <si>
    <t>義務教育諸学校等における臨時的任用職員取扱要綱第９の規定により年次有給休暇を届け出します。</t>
    <phoneticPr fontId="3"/>
  </si>
  <si>
    <t>．　　．</t>
    <phoneticPr fontId="3"/>
  </si>
  <si>
    <t xml:space="preserve">日 </t>
    <rPh sb="0" eb="1">
      <t>ニチ</t>
    </rPh>
    <phoneticPr fontId="3"/>
  </si>
  <si>
    <t>休暇付与日数</t>
    <rPh sb="0" eb="2">
      <t>キュウカ</t>
    </rPh>
    <rPh sb="2" eb="4">
      <t>フヨ</t>
    </rPh>
    <rPh sb="4" eb="6">
      <t>ニッスウ</t>
    </rPh>
    <phoneticPr fontId="3"/>
  </si>
  <si>
    <t>任 用 期 間</t>
    <rPh sb="0" eb="1">
      <t>ニン</t>
    </rPh>
    <rPh sb="2" eb="3">
      <t>ヨウ</t>
    </rPh>
    <rPh sb="4" eb="5">
      <t>キ</t>
    </rPh>
    <rPh sb="6" eb="7">
      <t>アイダ</t>
    </rPh>
    <phoneticPr fontId="3"/>
  </si>
  <si>
    <t>氏　　　　名</t>
    <rPh sb="0" eb="1">
      <t>シ</t>
    </rPh>
    <rPh sb="5" eb="6">
      <t>ナ</t>
    </rPh>
    <phoneticPr fontId="3"/>
  </si>
  <si>
    <t>年次有給休暇簿</t>
    <rPh sb="0" eb="2">
      <t>ネンジ</t>
    </rPh>
    <rPh sb="2" eb="4">
      <t>ユウキュウ</t>
    </rPh>
    <rPh sb="4" eb="6">
      <t>キュウカ</t>
    </rPh>
    <rPh sb="6" eb="7">
      <t>ボ</t>
    </rPh>
    <phoneticPr fontId="3"/>
  </si>
  <si>
    <t>別記第１号様式</t>
    <rPh sb="0" eb="2">
      <t>ベッキ</t>
    </rPh>
    <rPh sb="2" eb="3">
      <t>ダイ</t>
    </rPh>
    <rPh sb="4" eb="5">
      <t>ゴウ</t>
    </rPh>
    <rPh sb="5" eb="7">
      <t>ヨウシキ</t>
    </rPh>
    <phoneticPr fontId="3"/>
  </si>
  <si>
    <t>①</t>
    <phoneticPr fontId="3"/>
  </si>
  <si>
    <t>②</t>
    <phoneticPr fontId="3"/>
  </si>
  <si>
    <t>③</t>
  </si>
  <si>
    <t>④</t>
  </si>
  <si>
    <t>⑤</t>
  </si>
  <si>
    <t>計算基準日</t>
    <rPh sb="0" eb="2">
      <t>ケイサン</t>
    </rPh>
    <rPh sb="2" eb="5">
      <t>キジュンビ</t>
    </rPh>
    <phoneticPr fontId="3"/>
  </si>
  <si>
    <t>～</t>
    <phoneticPr fontId="3"/>
  </si>
  <si>
    <t>年次有給休暇継続判定</t>
    <rPh sb="0" eb="2">
      <t>ネンジ</t>
    </rPh>
    <rPh sb="2" eb="4">
      <t>ユウキュウ</t>
    </rPh>
    <rPh sb="4" eb="6">
      <t>キュウカ</t>
    </rPh>
    <rPh sb="6" eb="8">
      <t>ケイゾク</t>
    </rPh>
    <rPh sb="8" eb="10">
      <t>ハンテイ</t>
    </rPh>
    <phoneticPr fontId="3"/>
  </si>
  <si>
    <t>中断期間の計算</t>
    <rPh sb="0" eb="2">
      <t>チュウダン</t>
    </rPh>
    <rPh sb="2" eb="4">
      <t>キカン</t>
    </rPh>
    <rPh sb="5" eb="7">
      <t>ケイサン</t>
    </rPh>
    <phoneticPr fontId="3"/>
  </si>
  <si>
    <t>任用期間（月）</t>
    <rPh sb="0" eb="2">
      <t>ニンヨウ</t>
    </rPh>
    <rPh sb="2" eb="4">
      <t>キカン</t>
    </rPh>
    <rPh sb="5" eb="6">
      <t>ツキ</t>
    </rPh>
    <phoneticPr fontId="3"/>
  </si>
  <si>
    <t>休暇日数（日）</t>
    <rPh sb="0" eb="2">
      <t>キュウカ</t>
    </rPh>
    <rPh sb="2" eb="4">
      <t>ニッスウ</t>
    </rPh>
    <rPh sb="5" eb="6">
      <t>ニチ</t>
    </rPh>
    <phoneticPr fontId="3"/>
  </si>
  <si>
    <t>任用期間計算１</t>
    <rPh sb="0" eb="2">
      <t>ニンヨウ</t>
    </rPh>
    <rPh sb="2" eb="4">
      <t>キカン</t>
    </rPh>
    <rPh sb="4" eb="6">
      <t>ケイサン</t>
    </rPh>
    <phoneticPr fontId="3"/>
  </si>
  <si>
    <t>任用期間（月）1</t>
    <rPh sb="0" eb="2">
      <t>ニンヨウ</t>
    </rPh>
    <rPh sb="2" eb="4">
      <t>キカン</t>
    </rPh>
    <rPh sb="5" eb="6">
      <t>ツキ</t>
    </rPh>
    <phoneticPr fontId="3"/>
  </si>
  <si>
    <t>休暇日数（日）1</t>
    <rPh sb="0" eb="2">
      <t>キュウカ</t>
    </rPh>
    <rPh sb="2" eb="4">
      <t>ニッスウ</t>
    </rPh>
    <rPh sb="5" eb="6">
      <t>ニチ</t>
    </rPh>
    <phoneticPr fontId="3"/>
  </si>
  <si>
    <t>任用期間計算２</t>
    <rPh sb="0" eb="2">
      <t>ニンヨウ</t>
    </rPh>
    <rPh sb="2" eb="4">
      <t>キカン</t>
    </rPh>
    <rPh sb="4" eb="6">
      <t>ケイサン</t>
    </rPh>
    <phoneticPr fontId="3"/>
  </si>
  <si>
    <t>任用期間（月）２</t>
    <rPh sb="0" eb="2">
      <t>ニンヨウ</t>
    </rPh>
    <rPh sb="2" eb="4">
      <t>キカン</t>
    </rPh>
    <rPh sb="5" eb="6">
      <t>ツキ</t>
    </rPh>
    <phoneticPr fontId="3"/>
  </si>
  <si>
    <t>休暇日数（日）２</t>
    <rPh sb="0" eb="2">
      <t>キュウカ</t>
    </rPh>
    <rPh sb="2" eb="4">
      <t>ニッスウ</t>
    </rPh>
    <rPh sb="5" eb="6">
      <t>ニチ</t>
    </rPh>
    <phoneticPr fontId="3"/>
  </si>
  <si>
    <t>任用期間（月）新規付与</t>
    <rPh sb="0" eb="2">
      <t>ニンヨウ</t>
    </rPh>
    <rPh sb="2" eb="4">
      <t>キカン</t>
    </rPh>
    <rPh sb="5" eb="6">
      <t>ツキ</t>
    </rPh>
    <rPh sb="7" eb="9">
      <t>シンキ</t>
    </rPh>
    <rPh sb="9" eb="11">
      <t>フヨ</t>
    </rPh>
    <phoneticPr fontId="3"/>
  </si>
  <si>
    <t>休暇日数（日）新規付与</t>
    <rPh sb="0" eb="2">
      <t>キュウカ</t>
    </rPh>
    <rPh sb="2" eb="4">
      <t>ニッスウ</t>
    </rPh>
    <rPh sb="5" eb="6">
      <t>ニチ</t>
    </rPh>
    <rPh sb="7" eb="9">
      <t>シンキ</t>
    </rPh>
    <rPh sb="9" eb="11">
      <t>フヨ</t>
    </rPh>
    <phoneticPr fontId="3"/>
  </si>
  <si>
    <t>前年からの繰越</t>
    <rPh sb="0" eb="2">
      <t>ゼンネン</t>
    </rPh>
    <rPh sb="5" eb="6">
      <t>ク</t>
    </rPh>
    <rPh sb="6" eb="7">
      <t>コ</t>
    </rPh>
    <phoneticPr fontId="3"/>
  </si>
  <si>
    <t>日</t>
    <rPh sb="0" eb="1">
      <t>ニチ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</si>
  <si>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</si>
  <si>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</si>
  <si>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既使用日数</t>
    <rPh sb="0" eb="1">
      <t>スデ</t>
    </rPh>
    <rPh sb="1" eb="3">
      <t>シヨウ</t>
    </rPh>
    <rPh sb="3" eb="5">
      <t>ニッスウ</t>
    </rPh>
    <phoneticPr fontId="3"/>
  </si>
  <si>
    <t>再計算後の有給休暇</t>
    <rPh sb="0" eb="3">
      <t>サイケイサン</t>
    </rPh>
    <rPh sb="3" eb="4">
      <t>ゴ</t>
    </rPh>
    <rPh sb="5" eb="7">
      <t>ユウキュウ</t>
    </rPh>
    <rPh sb="7" eb="9">
      <t>キュウカ</t>
    </rPh>
    <phoneticPr fontId="3"/>
  </si>
  <si>
    <t>○　○　○　○</t>
    <phoneticPr fontId="3"/>
  </si>
  <si>
    <t>再計算</t>
    <rPh sb="0" eb="3">
      <t>サイケイサン</t>
    </rPh>
    <phoneticPr fontId="3"/>
  </si>
  <si>
    <t>年繰越分加算</t>
    <rPh sb="0" eb="1">
      <t>ネン</t>
    </rPh>
    <rPh sb="1" eb="3">
      <t>クリコシ</t>
    </rPh>
    <rPh sb="3" eb="4">
      <t>ブン</t>
    </rPh>
    <rPh sb="4" eb="6">
      <t>カサン</t>
    </rPh>
    <phoneticPr fontId="3"/>
  </si>
  <si>
    <t>１月１日のシリアル値</t>
    <rPh sb="1" eb="2">
      <t>ガツ</t>
    </rPh>
    <rPh sb="3" eb="4">
      <t>ニチ</t>
    </rPh>
    <rPh sb="9" eb="10">
      <t>チ</t>
    </rPh>
    <phoneticPr fontId="3"/>
  </si>
  <si>
    <t>任用期間計算３</t>
    <rPh sb="0" eb="2">
      <t>ニンヨウ</t>
    </rPh>
    <rPh sb="2" eb="4">
      <t>キカン</t>
    </rPh>
    <rPh sb="4" eb="6">
      <t>ケイサン</t>
    </rPh>
    <phoneticPr fontId="3"/>
  </si>
  <si>
    <t>任用期間（月）３</t>
    <rPh sb="0" eb="2">
      <t>ニンヨウ</t>
    </rPh>
    <rPh sb="2" eb="4">
      <t>キカン</t>
    </rPh>
    <rPh sb="5" eb="6">
      <t>ツキ</t>
    </rPh>
    <phoneticPr fontId="3"/>
  </si>
  <si>
    <t>休暇日数（日）３</t>
    <rPh sb="0" eb="2">
      <t>キュウカ</t>
    </rPh>
    <rPh sb="2" eb="4">
      <t>ニッスウ</t>
    </rPh>
    <rPh sb="5" eb="6">
      <t>ニチ</t>
    </rPh>
    <phoneticPr fontId="3"/>
  </si>
  <si>
    <t>旧任用期間</t>
    <rPh sb="0" eb="1">
      <t>キュウ</t>
    </rPh>
    <rPh sb="1" eb="3">
      <t>ニンヨウ</t>
    </rPh>
    <rPh sb="3" eb="5">
      <t>キカン</t>
    </rPh>
    <phoneticPr fontId="3"/>
  </si>
  <si>
    <t>新任用期間</t>
    <rPh sb="0" eb="1">
      <t>シン</t>
    </rPh>
    <rPh sb="1" eb="3">
      <t>ニンヨウ</t>
    </rPh>
    <rPh sb="3" eb="5">
      <t>キカン</t>
    </rPh>
    <phoneticPr fontId="3"/>
  </si>
  <si>
    <t>　 ex. ６・６講師の場合は，平成30年4月1日～平成31年3月30日等</t>
    <rPh sb="9" eb="11">
      <t>コウシ</t>
    </rPh>
    <rPh sb="12" eb="14">
      <t>バアイ</t>
    </rPh>
    <rPh sb="16" eb="18">
      <t>ヘイセイ</t>
    </rPh>
    <rPh sb="20" eb="21">
      <t>ネン</t>
    </rPh>
    <rPh sb="22" eb="23">
      <t>ガツ</t>
    </rPh>
    <rPh sb="24" eb="25">
      <t>ニチ</t>
    </rPh>
    <rPh sb="26" eb="28">
      <t>ヘイセイ</t>
    </rPh>
    <rPh sb="30" eb="31">
      <t>ネン</t>
    </rPh>
    <rPh sb="32" eb="33">
      <t>ガツ</t>
    </rPh>
    <rPh sb="35" eb="36">
      <t>ニチ</t>
    </rPh>
    <rPh sb="36" eb="37">
      <t>トウ</t>
    </rPh>
    <phoneticPr fontId="3"/>
  </si>
  <si>
    <t>　 ex. 代替講師の場合は，平成30年5月3日～平成31年3月15日等</t>
    <rPh sb="6" eb="8">
      <t>ダイタイ</t>
    </rPh>
    <rPh sb="8" eb="10">
      <t>コウシ</t>
    </rPh>
    <rPh sb="11" eb="13">
      <t>バアイ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ヘイセイ</t>
    </rPh>
    <rPh sb="29" eb="30">
      <t>ネン</t>
    </rPh>
    <rPh sb="31" eb="32">
      <t>ガツ</t>
    </rPh>
    <rPh sb="34" eb="35">
      <t>ニチ</t>
    </rPh>
    <rPh sb="35" eb="36">
      <t>トウ</t>
    </rPh>
    <phoneticPr fontId="3"/>
  </si>
  <si>
    <t>※ ②及び③の任用期間は辞令のとおり入力してください。</t>
    <rPh sb="3" eb="4">
      <t>オヨ</t>
    </rPh>
    <rPh sb="7" eb="9">
      <t>ニンヨウ</t>
    </rPh>
    <rPh sb="9" eb="11">
      <t>キカン</t>
    </rPh>
    <rPh sb="12" eb="14">
      <t>ジレイ</t>
    </rPh>
    <rPh sb="18" eb="20">
      <t>ニュウリョク</t>
    </rPh>
    <phoneticPr fontId="3"/>
  </si>
  <si>
    <t>12月31日のシリアル値</t>
    <rPh sb="2" eb="3">
      <t>ガツ</t>
    </rPh>
    <rPh sb="5" eb="6">
      <t>ニチ</t>
    </rPh>
    <rPh sb="11" eb="12">
      <t>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</si>
</sst>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&quot;．&quot;m&quot;．&quot;d;@"/>
    <numFmt numFmtId="178" formatCode="[$-411]ge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0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12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7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10" xfId="0" applyFont="1" applyFill="1" applyBorder="1">
      <alignment vertical="center"/>
    </xf>
    <xf numFmtId="0" fontId="8" fillId="2" borderId="12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14" fontId="2" fillId="0" borderId="0" xfId="0" applyNumberFormat="1" applyFont="1">
      <alignment vertical="center"/>
    </xf>
    <xf numFmtId="0" fontId="8" fillId="0" borderId="8" xfId="0" applyFont="1" applyBorder="1" applyProtection="1">
      <alignment vertical="center"/>
      <protection locked="0"/>
    </xf>
    <xf numFmtId="0" fontId="8" fillId="0" borderId="18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176" fontId="8" fillId="0" borderId="10" xfId="0" applyNumberFormat="1" applyFont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/>
    </xf>
    <xf numFmtId="0" fontId="8" fillId="2" borderId="9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176" fontId="8" fillId="2" borderId="24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0" borderId="24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0" fontId="7" fillId="0" borderId="15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6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177" fontId="5" fillId="0" borderId="5" xfId="0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177" fontId="5" fillId="0" borderId="6" xfId="0" applyNumberFormat="1" applyFont="1" applyBorder="1" applyAlignment="1">
      <alignment horizontal="center" vertical="center"/>
    </xf>
    <xf numFmtId="177" fontId="5" fillId="0" borderId="7" xfId="0" applyNumberFormat="1" applyFont="1" applyBorder="1" applyAlignment="1">
      <alignment horizontal="center" vertical="center"/>
    </xf>
    <xf numFmtId="177" fontId="5" fillId="0" borderId="8" xfId="0" applyNumberFormat="1" applyFont="1" applyBorder="1" applyAlignment="1">
      <alignment horizontal="center" vertical="center"/>
    </xf>
    <xf numFmtId="177" fontId="5" fillId="0" borderId="9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5" fillId="0" borderId="4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shrinkToFit="1"/>
    </xf>
    <xf numFmtId="0" fontId="4" fillId="0" borderId="4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0" xfId="0" applyNumberFormat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178" fontId="10" fillId="0" borderId="2" xfId="0" applyNumberFormat="1" applyFont="1" applyBorder="1" applyAlignment="1">
      <alignment horizontal="right" vertical="center" shrinkToFit="1"/>
    </xf>
    <xf numFmtId="178" fontId="10" fillId="0" borderId="3" xfId="0" applyNumberFormat="1" applyFont="1" applyBorder="1" applyAlignment="1">
      <alignment horizontal="right" vertical="center" shrinkToFit="1"/>
    </xf>
    <xf numFmtId="178" fontId="10" fillId="0" borderId="5" xfId="0" applyNumberFormat="1" applyFont="1" applyBorder="1" applyAlignment="1">
      <alignment horizontal="right" vertical="center" shrinkToFit="1"/>
    </xf>
    <xf numFmtId="178" fontId="10" fillId="0" borderId="0" xfId="0" applyNumberFormat="1" applyFont="1" applyBorder="1" applyAlignment="1">
      <alignment horizontal="right" vertical="center" shrinkToFit="1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14"/>
  <sheetViews>
    <sheetView tabSelected="1" workbookViewId="0">
      <selection activeCell="D2" sqref="D2:F2"/>
    </sheetView>
  </sheetViews>
  <sheetFormatPr defaultColWidth="8.58203125" defaultRowHeight="20.149999999999999" customHeight="1" x14ac:dyDescent="0.55000000000000004"/>
  <cols>
    <col min="1" max="1" width="3.33203125" style="13" customWidth="1"/>
    <col min="2" max="2" width="4" style="13" customWidth="1"/>
    <col min="3" max="3" width="16.58203125" style="13" customWidth="1"/>
    <col min="4" max="6" width="6.58203125" style="13" customWidth="1"/>
    <col min="7" max="7" width="3.08203125" style="13" bestFit="1" customWidth="1"/>
    <col min="8" max="8" width="17.75" style="13" bestFit="1" customWidth="1"/>
    <col min="9" max="16384" width="8.58203125" style="13"/>
  </cols>
  <sheetData>
    <row r="2" spans="2:8" ht="24" customHeight="1" x14ac:dyDescent="0.55000000000000004">
      <c r="B2" s="28" t="s">
        <v>21</v>
      </c>
      <c r="C2" s="29"/>
      <c r="D2" s="30" t="s">
        <v>49</v>
      </c>
      <c r="E2" s="30"/>
      <c r="F2" s="31"/>
    </row>
    <row r="3" spans="2:8" ht="12" customHeight="1" x14ac:dyDescent="0.55000000000000004"/>
    <row r="4" spans="2:8" ht="24" customHeight="1" x14ac:dyDescent="0.55000000000000004">
      <c r="B4" s="18" t="s">
        <v>24</v>
      </c>
      <c r="C4" s="20" t="s">
        <v>29</v>
      </c>
      <c r="D4" s="38">
        <f>D6</f>
        <v>43556</v>
      </c>
      <c r="E4" s="38"/>
      <c r="F4" s="39"/>
    </row>
    <row r="5" spans="2:8" ht="24" customHeight="1" x14ac:dyDescent="0.55000000000000004">
      <c r="B5" s="18" t="s">
        <v>25</v>
      </c>
      <c r="C5" s="20" t="s">
        <v>56</v>
      </c>
      <c r="D5" s="40">
        <v>43191</v>
      </c>
      <c r="E5" s="40"/>
      <c r="F5" s="40"/>
      <c r="G5" s="19" t="s">
        <v>30</v>
      </c>
      <c r="H5" s="27">
        <v>43554</v>
      </c>
    </row>
    <row r="6" spans="2:8" ht="24" customHeight="1" x14ac:dyDescent="0.55000000000000004">
      <c r="B6" s="18" t="s">
        <v>26</v>
      </c>
      <c r="C6" s="20" t="s">
        <v>57</v>
      </c>
      <c r="D6" s="40">
        <v>43556</v>
      </c>
      <c r="E6" s="40"/>
      <c r="F6" s="40"/>
      <c r="G6" s="19" t="s">
        <v>30</v>
      </c>
      <c r="H6" s="27">
        <v>43738</v>
      </c>
    </row>
    <row r="7" spans="2:8" ht="20.149999999999999" customHeight="1" x14ac:dyDescent="0.55000000000000004">
      <c r="B7" s="32" t="s">
        <v>27</v>
      </c>
      <c r="C7" s="35" t="s">
        <v>43</v>
      </c>
      <c r="D7" s="16" t="s">
        <v>44</v>
      </c>
      <c r="E7" s="21" t="s">
        <v>45</v>
      </c>
      <c r="F7" s="17" t="s">
        <v>46</v>
      </c>
    </row>
    <row r="8" spans="2:8" ht="24" customHeight="1" x14ac:dyDescent="0.55000000000000004">
      <c r="B8" s="33"/>
      <c r="C8" s="36"/>
      <c r="D8" s="24">
        <v>4</v>
      </c>
      <c r="E8" s="25">
        <v>6</v>
      </c>
      <c r="F8" s="26">
        <v>30</v>
      </c>
    </row>
    <row r="9" spans="2:8" ht="20.149999999999999" customHeight="1" x14ac:dyDescent="0.55000000000000004">
      <c r="B9" s="34" t="s">
        <v>28</v>
      </c>
      <c r="C9" s="37" t="s">
        <v>47</v>
      </c>
      <c r="D9" s="14" t="s">
        <v>44</v>
      </c>
      <c r="E9" s="21" t="s">
        <v>45</v>
      </c>
      <c r="F9" s="15" t="s">
        <v>46</v>
      </c>
    </row>
    <row r="10" spans="2:8" ht="24" customHeight="1" x14ac:dyDescent="0.55000000000000004">
      <c r="B10" s="33"/>
      <c r="C10" s="36"/>
      <c r="D10" s="24">
        <v>1</v>
      </c>
      <c r="E10" s="25">
        <v>4</v>
      </c>
      <c r="F10" s="26"/>
    </row>
    <row r="12" spans="2:8" ht="20.149999999999999" customHeight="1" x14ac:dyDescent="0.55000000000000004">
      <c r="B12" s="13" t="s">
        <v>60</v>
      </c>
    </row>
    <row r="13" spans="2:8" ht="20.149999999999999" customHeight="1" x14ac:dyDescent="0.55000000000000004">
      <c r="B13" s="13" t="s">
        <v>58</v>
      </c>
    </row>
    <row r="14" spans="2:8" ht="20.149999999999999" customHeight="1" x14ac:dyDescent="0.55000000000000004">
      <c r="B14" s="13" t="s">
        <v>59</v>
      </c>
    </row>
  </sheetData>
  <sheetProtection sheet="1" objects="1" scenarios="1" selectLockedCells="1"/>
  <mergeCells count="9">
    <mergeCell ref="B2:C2"/>
    <mergeCell ref="D2:F2"/>
    <mergeCell ref="B7:B8"/>
    <mergeCell ref="B9:B10"/>
    <mergeCell ref="C7:C8"/>
    <mergeCell ref="C9:C10"/>
    <mergeCell ref="D4:F4"/>
    <mergeCell ref="D5:F5"/>
    <mergeCell ref="D6:F6"/>
  </mergeCells>
  <phoneticPr fontId="3"/>
  <dataValidations count="1">
    <dataValidation imeMode="on" allowBlank="1" showInputMessage="1" showErrorMessage="1" sqref="D2:F2" xr:uid="{00000000-0002-0000-0000-000000000000}"/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CM138"/>
  <sheetViews>
    <sheetView zoomScaleNormal="100" workbookViewId="0"/>
  </sheetViews>
  <sheetFormatPr defaultColWidth="0.83203125" defaultRowHeight="5.15" customHeight="1" x14ac:dyDescent="0.55000000000000004"/>
  <cols>
    <col min="1" max="1" width="3.33203125" style="2" customWidth="1"/>
    <col min="2" max="16384" width="0.83203125" style="2"/>
  </cols>
  <sheetData>
    <row r="1" spans="2:91" ht="20.149999999999999" customHeight="1" x14ac:dyDescent="0.55000000000000004"/>
    <row r="2" spans="2:91" ht="20.149999999999999" customHeight="1" x14ac:dyDescent="0.55000000000000004">
      <c r="B2" s="81" t="s">
        <v>23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</row>
    <row r="4" spans="2:91" ht="20.149999999999999" customHeight="1" x14ac:dyDescent="0.55000000000000004">
      <c r="B4" s="80" t="s">
        <v>22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</row>
    <row r="6" spans="2:91" ht="5.25" customHeight="1" x14ac:dyDescent="0.55000000000000004">
      <c r="Y6" s="69" t="s">
        <v>21</v>
      </c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 t="str">
        <f>入力シート!D2</f>
        <v>○　○　○　○</v>
      </c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</row>
    <row r="7" spans="2:91" ht="5.25" customHeight="1" x14ac:dyDescent="0.55000000000000004"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</row>
    <row r="8" spans="2:91" ht="5.25" customHeight="1" x14ac:dyDescent="0.55000000000000004"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</row>
    <row r="9" spans="2:91" ht="5.25" customHeight="1" x14ac:dyDescent="0.55000000000000004"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</row>
    <row r="10" spans="2:91" ht="5.25" customHeight="1" x14ac:dyDescent="0.55000000000000004"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</row>
    <row r="11" spans="2:91" ht="5.25" customHeight="1" x14ac:dyDescent="0.55000000000000004"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</row>
    <row r="12" spans="2:91" ht="5.25" customHeight="1" x14ac:dyDescent="0.55000000000000004">
      <c r="Y12" s="69" t="s">
        <v>20</v>
      </c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 t="s">
        <v>19</v>
      </c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</row>
    <row r="13" spans="2:91" ht="5.25" customHeight="1" x14ac:dyDescent="0.55000000000000004"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</row>
    <row r="14" spans="2:91" ht="5.25" customHeight="1" x14ac:dyDescent="0.55000000000000004"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</row>
    <row r="15" spans="2:91" ht="5.25" customHeight="1" x14ac:dyDescent="0.55000000000000004"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</row>
    <row r="16" spans="2:91" ht="5.25" customHeight="1" x14ac:dyDescent="0.55000000000000004"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</row>
    <row r="17" spans="2:91" ht="5.25" customHeight="1" x14ac:dyDescent="0.55000000000000004"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</row>
    <row r="18" spans="2:91" ht="5.25" customHeight="1" x14ac:dyDescent="0.55000000000000004">
      <c r="Y18" s="88">
        <f>入力シート!D6</f>
        <v>43556</v>
      </c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74" t="s">
        <v>18</v>
      </c>
      <c r="AT18" s="50"/>
      <c r="AU18" s="50"/>
      <c r="AV18" s="50"/>
      <c r="AW18" s="50"/>
      <c r="AX18" s="50"/>
      <c r="AY18" s="50"/>
      <c r="AZ18" s="50"/>
      <c r="BA18" s="50" t="s">
        <v>13</v>
      </c>
      <c r="BB18" s="50"/>
      <c r="BC18" s="50"/>
      <c r="BD18" s="50"/>
      <c r="BE18" s="50"/>
      <c r="BF18" s="50"/>
      <c r="BG18" s="50"/>
      <c r="BH18" s="50"/>
      <c r="BI18" s="50" t="s">
        <v>14</v>
      </c>
      <c r="BJ18" s="50"/>
      <c r="BK18" s="50"/>
      <c r="BL18" s="50"/>
      <c r="BM18" s="50"/>
      <c r="BN18" s="50"/>
      <c r="BO18" s="50"/>
      <c r="BP18" s="53"/>
    </row>
    <row r="19" spans="2:91" ht="5.25" customHeight="1" x14ac:dyDescent="0.55000000000000004">
      <c r="Y19" s="82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4"/>
      <c r="AS19" s="75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4"/>
    </row>
    <row r="20" spans="2:91" ht="5.25" customHeight="1" x14ac:dyDescent="0.55000000000000004">
      <c r="Y20" s="82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4"/>
      <c r="AS20" s="72">
        <f>TEMP!C17</f>
        <v>10</v>
      </c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7"/>
    </row>
    <row r="21" spans="2:91" ht="5.25" customHeight="1" x14ac:dyDescent="0.55000000000000004">
      <c r="Y21" s="82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4"/>
      <c r="AS21" s="72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7"/>
    </row>
    <row r="22" spans="2:91" ht="5.25" customHeight="1" x14ac:dyDescent="0.55000000000000004">
      <c r="Y22" s="82">
        <f>入力シート!H6</f>
        <v>43738</v>
      </c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4"/>
      <c r="AS22" s="72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7"/>
    </row>
    <row r="23" spans="2:91" ht="5.25" customHeight="1" x14ac:dyDescent="0.55000000000000004">
      <c r="Y23" s="82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4"/>
      <c r="AS23" s="72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7"/>
    </row>
    <row r="24" spans="2:91" ht="5.25" customHeight="1" x14ac:dyDescent="0.55000000000000004">
      <c r="Y24" s="82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4"/>
      <c r="AS24" s="72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7"/>
    </row>
    <row r="25" spans="2:91" ht="5.25" customHeight="1" x14ac:dyDescent="0.55000000000000004">
      <c r="Y25" s="85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7"/>
      <c r="AS25" s="73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8"/>
    </row>
    <row r="26" spans="2:91" ht="5.25" customHeight="1" x14ac:dyDescent="0.55000000000000004">
      <c r="Y26" s="41" t="s">
        <v>17</v>
      </c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91"/>
      <c r="AT26" s="76"/>
      <c r="AU26" s="76"/>
      <c r="AV26" s="76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7"/>
    </row>
    <row r="27" spans="2:91" ht="5.25" customHeight="1" x14ac:dyDescent="0.55000000000000004"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72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7"/>
    </row>
    <row r="28" spans="2:91" ht="5.25" customHeight="1" x14ac:dyDescent="0.55000000000000004">
      <c r="Y28" s="43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72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7"/>
    </row>
    <row r="29" spans="2:91" ht="5.25" customHeight="1" x14ac:dyDescent="0.55000000000000004">
      <c r="Y29" s="43" t="s">
        <v>17</v>
      </c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72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7"/>
    </row>
    <row r="30" spans="2:91" ht="5.25" customHeight="1" x14ac:dyDescent="0.55000000000000004">
      <c r="Y30" s="43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72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7"/>
    </row>
    <row r="31" spans="2:91" ht="5.25" customHeight="1" x14ac:dyDescent="0.55000000000000004">
      <c r="Y31" s="92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73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8"/>
    </row>
    <row r="32" spans="2:91" ht="5.25" customHeight="1" x14ac:dyDescent="0.55000000000000004"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41" t="s">
        <v>17</v>
      </c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91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7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</row>
    <row r="33" spans="2:91" ht="5.25" customHeight="1" x14ac:dyDescent="0.55000000000000004"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43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72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7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</row>
    <row r="34" spans="2:91" ht="5.25" customHeight="1" x14ac:dyDescent="0.55000000000000004"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43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72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7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</row>
    <row r="35" spans="2:91" ht="5.25" customHeight="1" x14ac:dyDescent="0.55000000000000004"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43" t="s">
        <v>17</v>
      </c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72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7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</row>
    <row r="36" spans="2:91" ht="5.25" customHeight="1" x14ac:dyDescent="0.55000000000000004"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43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72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7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</row>
    <row r="37" spans="2:91" ht="5.25" customHeight="1" x14ac:dyDescent="0.55000000000000004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92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73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  <c r="BL37" s="46"/>
      <c r="BM37" s="46"/>
      <c r="BN37" s="46"/>
      <c r="BO37" s="46"/>
      <c r="BP37" s="48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</row>
    <row r="40" spans="2:91" ht="15" customHeight="1" x14ac:dyDescent="0.55000000000000004">
      <c r="B40" s="78" t="s">
        <v>16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79"/>
      <c r="BM40" s="79"/>
      <c r="BN40" s="79"/>
      <c r="BO40" s="79"/>
      <c r="BP40" s="79"/>
      <c r="BQ40" s="79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79"/>
      <c r="CM40" s="79"/>
    </row>
    <row r="42" spans="2:91" ht="3.75" customHeight="1" x14ac:dyDescent="0.55000000000000004">
      <c r="B42" s="55" t="s">
        <v>9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56"/>
      <c r="BB42" s="56"/>
      <c r="BC42" s="56"/>
      <c r="BD42" s="56"/>
      <c r="BE42" s="56"/>
      <c r="BF42" s="56"/>
      <c r="BG42" s="56"/>
      <c r="BH42" s="56"/>
      <c r="BI42" s="57"/>
      <c r="BJ42" s="55" t="s">
        <v>7</v>
      </c>
      <c r="BK42" s="56"/>
      <c r="BL42" s="56"/>
      <c r="BM42" s="56"/>
      <c r="BN42" s="56"/>
      <c r="BO42" s="56"/>
      <c r="BP42" s="56"/>
      <c r="BQ42" s="56"/>
      <c r="BR42" s="56"/>
      <c r="BS42" s="56"/>
      <c r="BT42" s="56"/>
      <c r="BU42" s="56"/>
      <c r="BV42" s="56"/>
      <c r="BW42" s="56"/>
      <c r="BX42" s="56"/>
      <c r="BY42" s="56"/>
      <c r="BZ42" s="57"/>
      <c r="CA42" s="55" t="s">
        <v>8</v>
      </c>
      <c r="CB42" s="56"/>
      <c r="CC42" s="56"/>
      <c r="CD42" s="56"/>
      <c r="CE42" s="56"/>
      <c r="CF42" s="56"/>
      <c r="CG42" s="56"/>
      <c r="CH42" s="56"/>
      <c r="CI42" s="56"/>
      <c r="CJ42" s="56"/>
      <c r="CK42" s="56"/>
      <c r="CL42" s="56"/>
      <c r="CM42" s="57"/>
    </row>
    <row r="43" spans="2:91" ht="3.75" customHeight="1" x14ac:dyDescent="0.55000000000000004">
      <c r="B43" s="58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60"/>
      <c r="BJ43" s="58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60"/>
      <c r="CA43" s="58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60"/>
    </row>
    <row r="44" spans="2:91" ht="3.75" customHeight="1" x14ac:dyDescent="0.55000000000000004"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60"/>
      <c r="BJ44" s="58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60"/>
      <c r="CA44" s="58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60"/>
    </row>
    <row r="45" spans="2:91" ht="3.75" customHeight="1" x14ac:dyDescent="0.55000000000000004">
      <c r="B45" s="58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60"/>
      <c r="BJ45" s="58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60"/>
      <c r="CA45" s="58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60"/>
    </row>
    <row r="46" spans="2:91" ht="3.75" customHeight="1" x14ac:dyDescent="0.55000000000000004"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60"/>
      <c r="BJ46" s="58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60"/>
      <c r="CA46" s="58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60"/>
    </row>
    <row r="47" spans="2:91" ht="3.75" customHeight="1" x14ac:dyDescent="0.55000000000000004"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60"/>
      <c r="BJ47" s="58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60"/>
      <c r="CA47" s="58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60"/>
    </row>
    <row r="48" spans="2:91" ht="3.75" customHeight="1" x14ac:dyDescent="0.55000000000000004">
      <c r="B48" s="61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3"/>
      <c r="BJ48" s="61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  <c r="CA48" s="58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60"/>
    </row>
    <row r="49" spans="2:91" ht="3.75" customHeight="1" x14ac:dyDescent="0.55000000000000004">
      <c r="B49" s="69" t="s">
        <v>0</v>
      </c>
      <c r="C49" s="69"/>
      <c r="D49" s="69"/>
      <c r="E49" s="69"/>
      <c r="F49" s="69" t="s">
        <v>1</v>
      </c>
      <c r="G49" s="69"/>
      <c r="H49" s="69"/>
      <c r="I49" s="69"/>
      <c r="J49" s="55" t="s">
        <v>2</v>
      </c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7"/>
      <c r="AB49" s="55" t="s">
        <v>3</v>
      </c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7"/>
      <c r="AN49" s="55" t="s">
        <v>4</v>
      </c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7"/>
      <c r="AZ49" s="68" t="s">
        <v>5</v>
      </c>
      <c r="BA49" s="56"/>
      <c r="BB49" s="56"/>
      <c r="BC49" s="56"/>
      <c r="BD49" s="56"/>
      <c r="BE49" s="56"/>
      <c r="BF49" s="56"/>
      <c r="BG49" s="56"/>
      <c r="BH49" s="56"/>
      <c r="BI49" s="57"/>
      <c r="BJ49" s="69" t="s">
        <v>0</v>
      </c>
      <c r="BK49" s="69"/>
      <c r="BL49" s="69"/>
      <c r="BM49" s="69"/>
      <c r="BN49" s="69" t="s">
        <v>1</v>
      </c>
      <c r="BO49" s="69"/>
      <c r="BP49" s="69"/>
      <c r="BQ49" s="69"/>
      <c r="BR49" s="55" t="s">
        <v>6</v>
      </c>
      <c r="BS49" s="56"/>
      <c r="BT49" s="56"/>
      <c r="BU49" s="56"/>
      <c r="BV49" s="56"/>
      <c r="BW49" s="56"/>
      <c r="BX49" s="56"/>
      <c r="BY49" s="56"/>
      <c r="BZ49" s="57"/>
      <c r="CA49" s="58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60"/>
    </row>
    <row r="50" spans="2:91" ht="3.75" customHeight="1" x14ac:dyDescent="0.55000000000000004">
      <c r="B50" s="69"/>
      <c r="C50" s="69"/>
      <c r="D50" s="69"/>
      <c r="E50" s="69"/>
      <c r="F50" s="69"/>
      <c r="G50" s="69"/>
      <c r="H50" s="69"/>
      <c r="I50" s="69"/>
      <c r="J50" s="58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60"/>
      <c r="AB50" s="58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60"/>
      <c r="AN50" s="58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60"/>
      <c r="AZ50" s="58"/>
      <c r="BA50" s="59"/>
      <c r="BB50" s="59"/>
      <c r="BC50" s="59"/>
      <c r="BD50" s="59"/>
      <c r="BE50" s="59"/>
      <c r="BF50" s="59"/>
      <c r="BG50" s="59"/>
      <c r="BH50" s="59"/>
      <c r="BI50" s="60"/>
      <c r="BJ50" s="69"/>
      <c r="BK50" s="69"/>
      <c r="BL50" s="69"/>
      <c r="BM50" s="69"/>
      <c r="BN50" s="69"/>
      <c r="BO50" s="69"/>
      <c r="BP50" s="69"/>
      <c r="BQ50" s="69"/>
      <c r="BR50" s="58"/>
      <c r="BS50" s="59"/>
      <c r="BT50" s="59"/>
      <c r="BU50" s="59"/>
      <c r="BV50" s="59"/>
      <c r="BW50" s="59"/>
      <c r="BX50" s="59"/>
      <c r="BY50" s="59"/>
      <c r="BZ50" s="60"/>
      <c r="CA50" s="58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60"/>
    </row>
    <row r="51" spans="2:91" ht="3.75" customHeight="1" x14ac:dyDescent="0.55000000000000004">
      <c r="B51" s="69"/>
      <c r="C51" s="69"/>
      <c r="D51" s="69"/>
      <c r="E51" s="69"/>
      <c r="F51" s="69"/>
      <c r="G51" s="69"/>
      <c r="H51" s="69"/>
      <c r="I51" s="69"/>
      <c r="J51" s="58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60"/>
      <c r="AB51" s="58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60"/>
      <c r="AN51" s="58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60"/>
      <c r="AZ51" s="58"/>
      <c r="BA51" s="59"/>
      <c r="BB51" s="59"/>
      <c r="BC51" s="59"/>
      <c r="BD51" s="59"/>
      <c r="BE51" s="59"/>
      <c r="BF51" s="59"/>
      <c r="BG51" s="59"/>
      <c r="BH51" s="59"/>
      <c r="BI51" s="60"/>
      <c r="BJ51" s="69"/>
      <c r="BK51" s="69"/>
      <c r="BL51" s="69"/>
      <c r="BM51" s="69"/>
      <c r="BN51" s="69"/>
      <c r="BO51" s="69"/>
      <c r="BP51" s="69"/>
      <c r="BQ51" s="69"/>
      <c r="BR51" s="58"/>
      <c r="BS51" s="59"/>
      <c r="BT51" s="59"/>
      <c r="BU51" s="59"/>
      <c r="BV51" s="59"/>
      <c r="BW51" s="59"/>
      <c r="BX51" s="59"/>
      <c r="BY51" s="59"/>
      <c r="BZ51" s="60"/>
      <c r="CA51" s="58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60"/>
    </row>
    <row r="52" spans="2:91" ht="3.75" customHeight="1" x14ac:dyDescent="0.55000000000000004">
      <c r="B52" s="69"/>
      <c r="C52" s="69"/>
      <c r="D52" s="69"/>
      <c r="E52" s="69"/>
      <c r="F52" s="69"/>
      <c r="G52" s="69"/>
      <c r="H52" s="69"/>
      <c r="I52" s="69"/>
      <c r="J52" s="58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58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60"/>
      <c r="AN52" s="58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60"/>
      <c r="AZ52" s="58"/>
      <c r="BA52" s="59"/>
      <c r="BB52" s="59"/>
      <c r="BC52" s="59"/>
      <c r="BD52" s="59"/>
      <c r="BE52" s="59"/>
      <c r="BF52" s="59"/>
      <c r="BG52" s="59"/>
      <c r="BH52" s="59"/>
      <c r="BI52" s="60"/>
      <c r="BJ52" s="69"/>
      <c r="BK52" s="69"/>
      <c r="BL52" s="69"/>
      <c r="BM52" s="69"/>
      <c r="BN52" s="69"/>
      <c r="BO52" s="69"/>
      <c r="BP52" s="69"/>
      <c r="BQ52" s="69"/>
      <c r="BR52" s="58"/>
      <c r="BS52" s="59"/>
      <c r="BT52" s="59"/>
      <c r="BU52" s="59"/>
      <c r="BV52" s="59"/>
      <c r="BW52" s="59"/>
      <c r="BX52" s="59"/>
      <c r="BY52" s="59"/>
      <c r="BZ52" s="60"/>
      <c r="CA52" s="58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60"/>
    </row>
    <row r="53" spans="2:91" ht="3.75" customHeight="1" x14ac:dyDescent="0.55000000000000004">
      <c r="B53" s="69"/>
      <c r="C53" s="69"/>
      <c r="D53" s="69"/>
      <c r="E53" s="69"/>
      <c r="F53" s="69"/>
      <c r="G53" s="69"/>
      <c r="H53" s="69"/>
      <c r="I53" s="69"/>
      <c r="J53" s="58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60"/>
      <c r="AB53" s="58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60"/>
      <c r="AN53" s="58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60"/>
      <c r="AZ53" s="58"/>
      <c r="BA53" s="59"/>
      <c r="BB53" s="59"/>
      <c r="BC53" s="59"/>
      <c r="BD53" s="59"/>
      <c r="BE53" s="59"/>
      <c r="BF53" s="59"/>
      <c r="BG53" s="59"/>
      <c r="BH53" s="59"/>
      <c r="BI53" s="60"/>
      <c r="BJ53" s="69"/>
      <c r="BK53" s="69"/>
      <c r="BL53" s="69"/>
      <c r="BM53" s="69"/>
      <c r="BN53" s="69"/>
      <c r="BO53" s="69"/>
      <c r="BP53" s="69"/>
      <c r="BQ53" s="69"/>
      <c r="BR53" s="58"/>
      <c r="BS53" s="59"/>
      <c r="BT53" s="59"/>
      <c r="BU53" s="59"/>
      <c r="BV53" s="59"/>
      <c r="BW53" s="59"/>
      <c r="BX53" s="59"/>
      <c r="BY53" s="59"/>
      <c r="BZ53" s="60"/>
      <c r="CA53" s="58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0"/>
    </row>
    <row r="54" spans="2:91" ht="3.75" customHeight="1" x14ac:dyDescent="0.55000000000000004">
      <c r="B54" s="69"/>
      <c r="C54" s="69"/>
      <c r="D54" s="69"/>
      <c r="E54" s="69"/>
      <c r="F54" s="69"/>
      <c r="G54" s="69"/>
      <c r="H54" s="69"/>
      <c r="I54" s="69"/>
      <c r="J54" s="58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8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60"/>
      <c r="AN54" s="58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60"/>
      <c r="AZ54" s="58"/>
      <c r="BA54" s="59"/>
      <c r="BB54" s="59"/>
      <c r="BC54" s="59"/>
      <c r="BD54" s="59"/>
      <c r="BE54" s="59"/>
      <c r="BF54" s="59"/>
      <c r="BG54" s="59"/>
      <c r="BH54" s="59"/>
      <c r="BI54" s="60"/>
      <c r="BJ54" s="69"/>
      <c r="BK54" s="69"/>
      <c r="BL54" s="69"/>
      <c r="BM54" s="69"/>
      <c r="BN54" s="69"/>
      <c r="BO54" s="69"/>
      <c r="BP54" s="69"/>
      <c r="BQ54" s="69"/>
      <c r="BR54" s="58"/>
      <c r="BS54" s="59"/>
      <c r="BT54" s="59"/>
      <c r="BU54" s="59"/>
      <c r="BV54" s="59"/>
      <c r="BW54" s="59"/>
      <c r="BX54" s="59"/>
      <c r="BY54" s="59"/>
      <c r="BZ54" s="60"/>
      <c r="CA54" s="58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0"/>
    </row>
    <row r="55" spans="2:91" ht="3.75" customHeight="1" x14ac:dyDescent="0.55000000000000004">
      <c r="B55" s="69"/>
      <c r="C55" s="69"/>
      <c r="D55" s="69"/>
      <c r="E55" s="69"/>
      <c r="F55" s="69"/>
      <c r="G55" s="69"/>
      <c r="H55" s="69"/>
      <c r="I55" s="69"/>
      <c r="J55" s="58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8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60"/>
      <c r="AN55" s="58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60"/>
      <c r="AZ55" s="58"/>
      <c r="BA55" s="59"/>
      <c r="BB55" s="59"/>
      <c r="BC55" s="59"/>
      <c r="BD55" s="59"/>
      <c r="BE55" s="59"/>
      <c r="BF55" s="59"/>
      <c r="BG55" s="59"/>
      <c r="BH55" s="59"/>
      <c r="BI55" s="60"/>
      <c r="BJ55" s="69"/>
      <c r="BK55" s="69"/>
      <c r="BL55" s="69"/>
      <c r="BM55" s="69"/>
      <c r="BN55" s="69"/>
      <c r="BO55" s="69"/>
      <c r="BP55" s="69"/>
      <c r="BQ55" s="69"/>
      <c r="BR55" s="58"/>
      <c r="BS55" s="59"/>
      <c r="BT55" s="59"/>
      <c r="BU55" s="59"/>
      <c r="BV55" s="59"/>
      <c r="BW55" s="59"/>
      <c r="BX55" s="59"/>
      <c r="BY55" s="59"/>
      <c r="BZ55" s="60"/>
      <c r="CA55" s="58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0"/>
    </row>
    <row r="56" spans="2:91" ht="3.75" customHeight="1" x14ac:dyDescent="0.55000000000000004">
      <c r="B56" s="69"/>
      <c r="C56" s="69"/>
      <c r="D56" s="69"/>
      <c r="E56" s="69"/>
      <c r="F56" s="69"/>
      <c r="G56" s="69"/>
      <c r="H56" s="69"/>
      <c r="I56" s="69"/>
      <c r="J56" s="58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8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60"/>
      <c r="AN56" s="58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60"/>
      <c r="AZ56" s="58"/>
      <c r="BA56" s="59"/>
      <c r="BB56" s="59"/>
      <c r="BC56" s="59"/>
      <c r="BD56" s="59"/>
      <c r="BE56" s="59"/>
      <c r="BF56" s="59"/>
      <c r="BG56" s="59"/>
      <c r="BH56" s="59"/>
      <c r="BI56" s="60"/>
      <c r="BJ56" s="69"/>
      <c r="BK56" s="69"/>
      <c r="BL56" s="69"/>
      <c r="BM56" s="69"/>
      <c r="BN56" s="69"/>
      <c r="BO56" s="69"/>
      <c r="BP56" s="69"/>
      <c r="BQ56" s="69"/>
      <c r="BR56" s="58"/>
      <c r="BS56" s="59"/>
      <c r="BT56" s="59"/>
      <c r="BU56" s="59"/>
      <c r="BV56" s="59"/>
      <c r="BW56" s="59"/>
      <c r="BX56" s="59"/>
      <c r="BY56" s="59"/>
      <c r="BZ56" s="60"/>
      <c r="CA56" s="58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0"/>
    </row>
    <row r="57" spans="2:91" ht="3.75" customHeight="1" x14ac:dyDescent="0.55000000000000004">
      <c r="B57" s="69"/>
      <c r="C57" s="69"/>
      <c r="D57" s="69"/>
      <c r="E57" s="69"/>
      <c r="F57" s="69"/>
      <c r="G57" s="69"/>
      <c r="H57" s="69"/>
      <c r="I57" s="69"/>
      <c r="J57" s="58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8"/>
      <c r="AC57" s="59"/>
      <c r="AD57" s="59"/>
      <c r="AE57" s="59"/>
      <c r="AF57" s="59"/>
      <c r="AG57" s="59"/>
      <c r="AH57" s="59"/>
      <c r="AI57" s="59"/>
      <c r="AJ57" s="59"/>
      <c r="AK57" s="59"/>
      <c r="AL57" s="59"/>
      <c r="AM57" s="60"/>
      <c r="AN57" s="58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60"/>
      <c r="AZ57" s="58"/>
      <c r="BA57" s="59"/>
      <c r="BB57" s="59"/>
      <c r="BC57" s="59"/>
      <c r="BD57" s="59"/>
      <c r="BE57" s="59"/>
      <c r="BF57" s="59"/>
      <c r="BG57" s="59"/>
      <c r="BH57" s="59"/>
      <c r="BI57" s="60"/>
      <c r="BJ57" s="69"/>
      <c r="BK57" s="69"/>
      <c r="BL57" s="69"/>
      <c r="BM57" s="69"/>
      <c r="BN57" s="69"/>
      <c r="BO57" s="69"/>
      <c r="BP57" s="69"/>
      <c r="BQ57" s="69"/>
      <c r="BR57" s="58"/>
      <c r="BS57" s="59"/>
      <c r="BT57" s="59"/>
      <c r="BU57" s="59"/>
      <c r="BV57" s="59"/>
      <c r="BW57" s="59"/>
      <c r="BX57" s="59"/>
      <c r="BY57" s="59"/>
      <c r="BZ57" s="60"/>
      <c r="CA57" s="58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60"/>
    </row>
    <row r="58" spans="2:91" ht="3.75" customHeight="1" x14ac:dyDescent="0.55000000000000004">
      <c r="B58" s="69"/>
      <c r="C58" s="69"/>
      <c r="D58" s="69"/>
      <c r="E58" s="69"/>
      <c r="F58" s="69"/>
      <c r="G58" s="69"/>
      <c r="H58" s="69"/>
      <c r="I58" s="69"/>
      <c r="J58" s="61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3"/>
      <c r="AB58" s="61"/>
      <c r="AC58" s="62"/>
      <c r="AD58" s="62"/>
      <c r="AE58" s="62"/>
      <c r="AF58" s="62"/>
      <c r="AG58" s="62"/>
      <c r="AH58" s="62"/>
      <c r="AI58" s="62"/>
      <c r="AJ58" s="62"/>
      <c r="AK58" s="62"/>
      <c r="AL58" s="62"/>
      <c r="AM58" s="63"/>
      <c r="AN58" s="61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3"/>
      <c r="AZ58" s="61"/>
      <c r="BA58" s="62"/>
      <c r="BB58" s="62"/>
      <c r="BC58" s="62"/>
      <c r="BD58" s="62"/>
      <c r="BE58" s="62"/>
      <c r="BF58" s="62"/>
      <c r="BG58" s="62"/>
      <c r="BH58" s="62"/>
      <c r="BI58" s="63"/>
      <c r="BJ58" s="69"/>
      <c r="BK58" s="69"/>
      <c r="BL58" s="69"/>
      <c r="BM58" s="69"/>
      <c r="BN58" s="69"/>
      <c r="BO58" s="69"/>
      <c r="BP58" s="69"/>
      <c r="BQ58" s="69"/>
      <c r="BR58" s="61"/>
      <c r="BS58" s="62"/>
      <c r="BT58" s="62"/>
      <c r="BU58" s="62"/>
      <c r="BV58" s="62"/>
      <c r="BW58" s="62"/>
      <c r="BX58" s="62"/>
      <c r="BY58" s="62"/>
      <c r="BZ58" s="63"/>
      <c r="CA58" s="61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3"/>
    </row>
    <row r="59" spans="2:91" ht="6" customHeight="1" x14ac:dyDescent="0.55000000000000004">
      <c r="B59" s="55"/>
      <c r="C59" s="56"/>
      <c r="D59" s="56"/>
      <c r="E59" s="57"/>
      <c r="F59" s="55"/>
      <c r="G59" s="56"/>
      <c r="H59" s="56"/>
      <c r="I59" s="57"/>
      <c r="L59" s="49" t="s">
        <v>11</v>
      </c>
      <c r="M59" s="50"/>
      <c r="N59" s="50"/>
      <c r="O59" s="50"/>
      <c r="P59" s="50" t="s">
        <v>12</v>
      </c>
      <c r="Q59" s="50"/>
      <c r="R59" s="50"/>
      <c r="S59" s="50"/>
      <c r="T59" s="50" t="s">
        <v>13</v>
      </c>
      <c r="U59" s="50"/>
      <c r="V59" s="50"/>
      <c r="W59" s="50"/>
      <c r="X59" s="50" t="s">
        <v>14</v>
      </c>
      <c r="Y59" s="50"/>
      <c r="Z59" s="50"/>
      <c r="AA59" s="53"/>
      <c r="AB59" s="74" t="s">
        <v>12</v>
      </c>
      <c r="AC59" s="50"/>
      <c r="AD59" s="50"/>
      <c r="AE59" s="50"/>
      <c r="AF59" s="50" t="s">
        <v>13</v>
      </c>
      <c r="AG59" s="50"/>
      <c r="AH59" s="50"/>
      <c r="AI59" s="50"/>
      <c r="AJ59" s="50" t="s">
        <v>15</v>
      </c>
      <c r="AK59" s="50"/>
      <c r="AL59" s="50"/>
      <c r="AM59" s="53"/>
      <c r="AN59" s="74" t="s">
        <v>12</v>
      </c>
      <c r="AO59" s="50"/>
      <c r="AP59" s="50"/>
      <c r="AQ59" s="50"/>
      <c r="AR59" s="50" t="s">
        <v>13</v>
      </c>
      <c r="AS59" s="50"/>
      <c r="AT59" s="50"/>
      <c r="AU59" s="50"/>
      <c r="AV59" s="50" t="s">
        <v>14</v>
      </c>
      <c r="AW59" s="50"/>
      <c r="AX59" s="50"/>
      <c r="AY59" s="53"/>
      <c r="AZ59" s="69"/>
      <c r="BA59" s="69"/>
      <c r="BB59" s="69"/>
      <c r="BC59" s="69"/>
      <c r="BD59" s="69"/>
      <c r="BE59" s="69"/>
      <c r="BF59" s="69"/>
      <c r="BG59" s="69"/>
      <c r="BH59" s="69"/>
      <c r="BI59" s="69"/>
      <c r="BJ59" s="69"/>
      <c r="BK59" s="69"/>
      <c r="BL59" s="69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69"/>
      <c r="CA59" s="106">
        <f>入力シート!D4</f>
        <v>43556</v>
      </c>
      <c r="CB59" s="107"/>
      <c r="CC59" s="107"/>
      <c r="CD59" s="107"/>
      <c r="CE59" s="107"/>
      <c r="CF59" s="94" t="s">
        <v>51</v>
      </c>
      <c r="CG59" s="94"/>
      <c r="CH59" s="94"/>
      <c r="CI59" s="94"/>
      <c r="CJ59" s="94"/>
      <c r="CK59" s="94"/>
      <c r="CL59" s="94"/>
      <c r="CM59" s="95"/>
    </row>
    <row r="60" spans="2:91" ht="6" customHeight="1" x14ac:dyDescent="0.55000000000000004">
      <c r="B60" s="58"/>
      <c r="C60" s="59"/>
      <c r="D60" s="59"/>
      <c r="E60" s="60"/>
      <c r="F60" s="58"/>
      <c r="G60" s="59"/>
      <c r="H60" s="59"/>
      <c r="I60" s="60"/>
      <c r="L60" s="51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4"/>
      <c r="AB60" s="75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4"/>
      <c r="AN60" s="75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4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69"/>
      <c r="CA60" s="108"/>
      <c r="CB60" s="109"/>
      <c r="CC60" s="109"/>
      <c r="CD60" s="109"/>
      <c r="CE60" s="109"/>
      <c r="CF60" s="96"/>
      <c r="CG60" s="96"/>
      <c r="CH60" s="96"/>
      <c r="CI60" s="96"/>
      <c r="CJ60" s="96"/>
      <c r="CK60" s="96"/>
      <c r="CL60" s="96"/>
      <c r="CM60" s="97"/>
    </row>
    <row r="61" spans="2:91" ht="5" customHeight="1" x14ac:dyDescent="0.55000000000000004">
      <c r="B61" s="58"/>
      <c r="C61" s="59"/>
      <c r="D61" s="59"/>
      <c r="E61" s="60"/>
      <c r="F61" s="58"/>
      <c r="G61" s="59"/>
      <c r="H61" s="59"/>
      <c r="I61" s="60"/>
      <c r="J61" s="64" t="s">
        <v>10</v>
      </c>
      <c r="K61" s="65"/>
      <c r="L61" s="70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7"/>
      <c r="AB61" s="72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7"/>
      <c r="AN61" s="72">
        <f>TEMP!C27</f>
        <v>18</v>
      </c>
      <c r="AO61" s="45"/>
      <c r="AP61" s="45"/>
      <c r="AQ61" s="45"/>
      <c r="AR61" s="45">
        <f>TEMP!D27</f>
        <v>2</v>
      </c>
      <c r="AS61" s="45"/>
      <c r="AT61" s="45"/>
      <c r="AU61" s="45"/>
      <c r="AV61" s="45">
        <f>TEMP!E27</f>
        <v>30</v>
      </c>
      <c r="AW61" s="45"/>
      <c r="AX61" s="45"/>
      <c r="AY61" s="47"/>
      <c r="AZ61" s="69"/>
      <c r="BA61" s="69"/>
      <c r="BB61" s="69"/>
      <c r="BC61" s="69"/>
      <c r="BD61" s="69"/>
      <c r="BE61" s="69"/>
      <c r="BF61" s="69"/>
      <c r="BG61" s="69"/>
      <c r="BH61" s="69"/>
      <c r="BI61" s="69"/>
      <c r="BJ61" s="69"/>
      <c r="BK61" s="69"/>
      <c r="BL61" s="69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69"/>
      <c r="CA61" s="108"/>
      <c r="CB61" s="109"/>
      <c r="CC61" s="109"/>
      <c r="CD61" s="109"/>
      <c r="CE61" s="109"/>
      <c r="CF61" s="96"/>
      <c r="CG61" s="96"/>
      <c r="CH61" s="96"/>
      <c r="CI61" s="96"/>
      <c r="CJ61" s="96"/>
      <c r="CK61" s="96"/>
      <c r="CL61" s="96"/>
      <c r="CM61" s="97"/>
    </row>
    <row r="62" spans="2:91" ht="5" customHeight="1" x14ac:dyDescent="0.55000000000000004">
      <c r="B62" s="58"/>
      <c r="C62" s="59"/>
      <c r="D62" s="59"/>
      <c r="E62" s="60"/>
      <c r="F62" s="58"/>
      <c r="G62" s="59"/>
      <c r="H62" s="59"/>
      <c r="I62" s="60"/>
      <c r="J62" s="64"/>
      <c r="K62" s="65"/>
      <c r="L62" s="70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7"/>
      <c r="AB62" s="72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7"/>
      <c r="AN62" s="72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7"/>
      <c r="AZ62" s="69"/>
      <c r="BA62" s="69"/>
      <c r="BB62" s="69"/>
      <c r="BC62" s="69"/>
      <c r="BD62" s="69"/>
      <c r="BE62" s="69"/>
      <c r="BF62" s="69"/>
      <c r="BG62" s="69"/>
      <c r="BH62" s="69"/>
      <c r="BI62" s="69"/>
      <c r="BJ62" s="69"/>
      <c r="BK62" s="69"/>
      <c r="BL62" s="69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69"/>
      <c r="CA62" s="108"/>
      <c r="CB62" s="109"/>
      <c r="CC62" s="109"/>
      <c r="CD62" s="109"/>
      <c r="CE62" s="109"/>
      <c r="CF62" s="96"/>
      <c r="CG62" s="96"/>
      <c r="CH62" s="96"/>
      <c r="CI62" s="96"/>
      <c r="CJ62" s="96"/>
      <c r="CK62" s="96"/>
      <c r="CL62" s="96"/>
      <c r="CM62" s="97"/>
    </row>
    <row r="63" spans="2:91" ht="5" customHeight="1" x14ac:dyDescent="0.55000000000000004">
      <c r="B63" s="58"/>
      <c r="C63" s="59"/>
      <c r="D63" s="59"/>
      <c r="E63" s="60"/>
      <c r="F63" s="58"/>
      <c r="G63" s="59"/>
      <c r="H63" s="59"/>
      <c r="I63" s="60"/>
      <c r="J63" s="64"/>
      <c r="K63" s="65"/>
      <c r="L63" s="70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7"/>
      <c r="AB63" s="72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7"/>
      <c r="AN63" s="72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7"/>
      <c r="AZ63" s="69"/>
      <c r="BA63" s="69"/>
      <c r="BB63" s="69"/>
      <c r="BC63" s="69"/>
      <c r="BD63" s="69"/>
      <c r="BE63" s="69"/>
      <c r="BF63" s="69"/>
      <c r="BG63" s="69"/>
      <c r="BH63" s="69"/>
      <c r="BI63" s="69"/>
      <c r="BJ63" s="69"/>
      <c r="BK63" s="69"/>
      <c r="BL63" s="69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69"/>
      <c r="CA63" s="98">
        <f>入力シート!D4</f>
        <v>43556</v>
      </c>
      <c r="CB63" s="99"/>
      <c r="CC63" s="99"/>
      <c r="CD63" s="99"/>
      <c r="CE63" s="99"/>
      <c r="CF63" s="99"/>
      <c r="CG63" s="99"/>
      <c r="CH63" s="99"/>
      <c r="CI63" s="100" t="s">
        <v>50</v>
      </c>
      <c r="CJ63" s="100"/>
      <c r="CK63" s="100"/>
      <c r="CL63" s="100"/>
      <c r="CM63" s="101"/>
    </row>
    <row r="64" spans="2:91" ht="5" customHeight="1" x14ac:dyDescent="0.55000000000000004">
      <c r="B64" s="58"/>
      <c r="C64" s="59"/>
      <c r="D64" s="59"/>
      <c r="E64" s="60"/>
      <c r="F64" s="58"/>
      <c r="G64" s="59"/>
      <c r="H64" s="59"/>
      <c r="I64" s="60"/>
      <c r="J64" s="64"/>
      <c r="K64" s="65"/>
      <c r="L64" s="70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7"/>
      <c r="AB64" s="72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7"/>
      <c r="AN64" s="7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7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  <c r="BW64" s="69"/>
      <c r="BX64" s="69"/>
      <c r="BY64" s="69"/>
      <c r="BZ64" s="69"/>
      <c r="CA64" s="98"/>
      <c r="CB64" s="99"/>
      <c r="CC64" s="99"/>
      <c r="CD64" s="99"/>
      <c r="CE64" s="99"/>
      <c r="CF64" s="99"/>
      <c r="CG64" s="99"/>
      <c r="CH64" s="99"/>
      <c r="CI64" s="100"/>
      <c r="CJ64" s="100"/>
      <c r="CK64" s="100"/>
      <c r="CL64" s="100"/>
      <c r="CM64" s="101"/>
    </row>
    <row r="65" spans="2:91" ht="5" customHeight="1" x14ac:dyDescent="0.55000000000000004">
      <c r="B65" s="58"/>
      <c r="C65" s="59"/>
      <c r="D65" s="59"/>
      <c r="E65" s="60"/>
      <c r="F65" s="58"/>
      <c r="G65" s="59"/>
      <c r="H65" s="59"/>
      <c r="I65" s="60"/>
      <c r="J65" s="64"/>
      <c r="K65" s="65"/>
      <c r="L65" s="70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7"/>
      <c r="AB65" s="72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7"/>
      <c r="AN65" s="7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7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69"/>
      <c r="CA65" s="98"/>
      <c r="CB65" s="99"/>
      <c r="CC65" s="99"/>
      <c r="CD65" s="99"/>
      <c r="CE65" s="99"/>
      <c r="CF65" s="99"/>
      <c r="CG65" s="99"/>
      <c r="CH65" s="99"/>
      <c r="CI65" s="100"/>
      <c r="CJ65" s="100"/>
      <c r="CK65" s="100"/>
      <c r="CL65" s="100"/>
      <c r="CM65" s="101"/>
    </row>
    <row r="66" spans="2:91" ht="5" customHeight="1" x14ac:dyDescent="0.55000000000000004">
      <c r="B66" s="61"/>
      <c r="C66" s="62"/>
      <c r="D66" s="62"/>
      <c r="E66" s="63"/>
      <c r="F66" s="61"/>
      <c r="G66" s="62"/>
      <c r="H66" s="62"/>
      <c r="I66" s="63"/>
      <c r="J66" s="66"/>
      <c r="K66" s="67"/>
      <c r="L66" s="71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8"/>
      <c r="AB66" s="73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8"/>
      <c r="AN66" s="73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8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69"/>
      <c r="CA66" s="102"/>
      <c r="CB66" s="103"/>
      <c r="CC66" s="103"/>
      <c r="CD66" s="103"/>
      <c r="CE66" s="103"/>
      <c r="CF66" s="103"/>
      <c r="CG66" s="103"/>
      <c r="CH66" s="103"/>
      <c r="CI66" s="104"/>
      <c r="CJ66" s="104"/>
      <c r="CK66" s="104"/>
      <c r="CL66" s="104"/>
      <c r="CM66" s="105"/>
    </row>
    <row r="67" spans="2:91" ht="5" customHeight="1" x14ac:dyDescent="0.55000000000000004">
      <c r="B67" s="69"/>
      <c r="C67" s="69"/>
      <c r="D67" s="69"/>
      <c r="E67" s="69"/>
      <c r="F67" s="69"/>
      <c r="G67" s="69"/>
      <c r="H67" s="69"/>
      <c r="I67" s="69"/>
      <c r="J67" s="64" t="s">
        <v>10</v>
      </c>
      <c r="K67" s="65"/>
      <c r="L67" s="70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7"/>
      <c r="AB67" s="72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7"/>
      <c r="AN67" s="72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7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69"/>
      <c r="CA67" s="3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5"/>
    </row>
    <row r="68" spans="2:91" ht="5" customHeight="1" x14ac:dyDescent="0.55000000000000004">
      <c r="B68" s="69"/>
      <c r="C68" s="69"/>
      <c r="D68" s="69"/>
      <c r="E68" s="69"/>
      <c r="F68" s="69"/>
      <c r="G68" s="69"/>
      <c r="H68" s="69"/>
      <c r="I68" s="69"/>
      <c r="J68" s="64"/>
      <c r="K68" s="65"/>
      <c r="L68" s="70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7"/>
      <c r="AB68" s="72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7"/>
      <c r="AN68" s="7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7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69"/>
      <c r="CA68" s="6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8"/>
    </row>
    <row r="69" spans="2:91" ht="5" customHeight="1" x14ac:dyDescent="0.55000000000000004">
      <c r="B69" s="69"/>
      <c r="C69" s="69"/>
      <c r="D69" s="69"/>
      <c r="E69" s="69"/>
      <c r="F69" s="69"/>
      <c r="G69" s="69"/>
      <c r="H69" s="69"/>
      <c r="I69" s="69"/>
      <c r="J69" s="64"/>
      <c r="K69" s="65"/>
      <c r="L69" s="70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7"/>
      <c r="AB69" s="72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7"/>
      <c r="AN69" s="72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7"/>
      <c r="AZ69" s="69"/>
      <c r="BA69" s="69"/>
      <c r="BB69" s="69"/>
      <c r="BC69" s="69"/>
      <c r="BD69" s="69"/>
      <c r="BE69" s="69"/>
      <c r="BF69" s="69"/>
      <c r="BG69" s="69"/>
      <c r="BH69" s="69"/>
      <c r="BI69" s="69"/>
      <c r="BJ69" s="69"/>
      <c r="BK69" s="69"/>
      <c r="BL69" s="69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69"/>
      <c r="CA69" s="6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8"/>
    </row>
    <row r="70" spans="2:91" ht="5" customHeight="1" x14ac:dyDescent="0.55000000000000004">
      <c r="B70" s="69"/>
      <c r="C70" s="69"/>
      <c r="D70" s="69"/>
      <c r="E70" s="69"/>
      <c r="F70" s="69"/>
      <c r="G70" s="69"/>
      <c r="H70" s="69"/>
      <c r="I70" s="69"/>
      <c r="J70" s="64"/>
      <c r="K70" s="65"/>
      <c r="L70" s="70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7"/>
      <c r="AB70" s="72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7"/>
      <c r="AN70" s="72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7"/>
      <c r="AZ70" s="69"/>
      <c r="BA70" s="69"/>
      <c r="BB70" s="69"/>
      <c r="BC70" s="69"/>
      <c r="BD70" s="69"/>
      <c r="BE70" s="69"/>
      <c r="BF70" s="69"/>
      <c r="BG70" s="69"/>
      <c r="BH70" s="69"/>
      <c r="BI70" s="69"/>
      <c r="BJ70" s="69"/>
      <c r="BK70" s="69"/>
      <c r="BL70" s="69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69"/>
      <c r="CA70" s="6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8"/>
    </row>
    <row r="71" spans="2:91" ht="5" customHeight="1" x14ac:dyDescent="0.55000000000000004">
      <c r="B71" s="69"/>
      <c r="C71" s="69"/>
      <c r="D71" s="69"/>
      <c r="E71" s="69"/>
      <c r="F71" s="69"/>
      <c r="G71" s="69"/>
      <c r="H71" s="69"/>
      <c r="I71" s="69"/>
      <c r="J71" s="64"/>
      <c r="K71" s="65"/>
      <c r="L71" s="70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7"/>
      <c r="AB71" s="72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7"/>
      <c r="AN71" s="72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7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69"/>
      <c r="CA71" s="6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8"/>
    </row>
    <row r="72" spans="2:91" ht="5" customHeight="1" x14ac:dyDescent="0.55000000000000004">
      <c r="B72" s="69"/>
      <c r="C72" s="69"/>
      <c r="D72" s="69"/>
      <c r="E72" s="69"/>
      <c r="F72" s="69"/>
      <c r="G72" s="69"/>
      <c r="H72" s="69"/>
      <c r="I72" s="69"/>
      <c r="J72" s="66"/>
      <c r="K72" s="67"/>
      <c r="L72" s="71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8"/>
      <c r="AB72" s="73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8"/>
      <c r="AN72" s="73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8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9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1"/>
    </row>
    <row r="73" spans="2:91" ht="5" customHeight="1" x14ac:dyDescent="0.55000000000000004">
      <c r="B73" s="69"/>
      <c r="C73" s="69"/>
      <c r="D73" s="69"/>
      <c r="E73" s="69"/>
      <c r="F73" s="69"/>
      <c r="G73" s="69"/>
      <c r="H73" s="69"/>
      <c r="I73" s="69"/>
      <c r="J73" s="64" t="s">
        <v>10</v>
      </c>
      <c r="K73" s="65"/>
      <c r="L73" s="70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7"/>
      <c r="AB73" s="72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7"/>
      <c r="AN73" s="72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7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3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5"/>
    </row>
    <row r="74" spans="2:91" ht="5" customHeight="1" x14ac:dyDescent="0.55000000000000004">
      <c r="B74" s="69"/>
      <c r="C74" s="69"/>
      <c r="D74" s="69"/>
      <c r="E74" s="69"/>
      <c r="F74" s="69"/>
      <c r="G74" s="69"/>
      <c r="H74" s="69"/>
      <c r="I74" s="69"/>
      <c r="J74" s="64"/>
      <c r="K74" s="65"/>
      <c r="L74" s="70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7"/>
      <c r="AB74" s="72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7"/>
      <c r="AN74" s="72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7"/>
      <c r="AZ74" s="69"/>
      <c r="BA74" s="69"/>
      <c r="BB74" s="69"/>
      <c r="BC74" s="69"/>
      <c r="BD74" s="69"/>
      <c r="BE74" s="69"/>
      <c r="BF74" s="69"/>
      <c r="BG74" s="69"/>
      <c r="BH74" s="69"/>
      <c r="BI74" s="69"/>
      <c r="BJ74" s="69"/>
      <c r="BK74" s="69"/>
      <c r="BL74" s="69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69"/>
      <c r="CA74" s="6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8"/>
    </row>
    <row r="75" spans="2:91" ht="5" customHeight="1" x14ac:dyDescent="0.55000000000000004">
      <c r="B75" s="69"/>
      <c r="C75" s="69"/>
      <c r="D75" s="69"/>
      <c r="E75" s="69"/>
      <c r="F75" s="69"/>
      <c r="G75" s="69"/>
      <c r="H75" s="69"/>
      <c r="I75" s="69"/>
      <c r="J75" s="64"/>
      <c r="K75" s="65"/>
      <c r="L75" s="70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7"/>
      <c r="AB75" s="72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7"/>
      <c r="AN75" s="72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7"/>
      <c r="AZ75" s="69"/>
      <c r="BA75" s="69"/>
      <c r="BB75" s="69"/>
      <c r="BC75" s="69"/>
      <c r="BD75" s="69"/>
      <c r="BE75" s="69"/>
      <c r="BF75" s="69"/>
      <c r="BG75" s="69"/>
      <c r="BH75" s="69"/>
      <c r="BI75" s="69"/>
      <c r="BJ75" s="69"/>
      <c r="BK75" s="69"/>
      <c r="BL75" s="69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69"/>
      <c r="CA75" s="6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8"/>
    </row>
    <row r="76" spans="2:91" ht="5" customHeight="1" x14ac:dyDescent="0.55000000000000004">
      <c r="B76" s="69"/>
      <c r="C76" s="69"/>
      <c r="D76" s="69"/>
      <c r="E76" s="69"/>
      <c r="F76" s="69"/>
      <c r="G76" s="69"/>
      <c r="H76" s="69"/>
      <c r="I76" s="69"/>
      <c r="J76" s="64"/>
      <c r="K76" s="65"/>
      <c r="L76" s="70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7"/>
      <c r="AB76" s="72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7"/>
      <c r="AN76" s="72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7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69"/>
      <c r="CA76" s="6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8"/>
    </row>
    <row r="77" spans="2:91" ht="5" customHeight="1" x14ac:dyDescent="0.55000000000000004">
      <c r="B77" s="69"/>
      <c r="C77" s="69"/>
      <c r="D77" s="69"/>
      <c r="E77" s="69"/>
      <c r="F77" s="69"/>
      <c r="G77" s="69"/>
      <c r="H77" s="69"/>
      <c r="I77" s="69"/>
      <c r="J77" s="64"/>
      <c r="K77" s="65"/>
      <c r="L77" s="70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7"/>
      <c r="AB77" s="72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7"/>
      <c r="AN77" s="72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7"/>
      <c r="AZ77" s="69"/>
      <c r="BA77" s="69"/>
      <c r="BB77" s="69"/>
      <c r="BC77" s="69"/>
      <c r="BD77" s="69"/>
      <c r="BE77" s="69"/>
      <c r="BF77" s="69"/>
      <c r="BG77" s="69"/>
      <c r="BH77" s="69"/>
      <c r="BI77" s="69"/>
      <c r="BJ77" s="69"/>
      <c r="BK77" s="69"/>
      <c r="BL77" s="69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69"/>
      <c r="CA77" s="6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8"/>
    </row>
    <row r="78" spans="2:91" ht="5" customHeight="1" x14ac:dyDescent="0.55000000000000004">
      <c r="B78" s="69"/>
      <c r="C78" s="69"/>
      <c r="D78" s="69"/>
      <c r="E78" s="69"/>
      <c r="F78" s="69"/>
      <c r="G78" s="69"/>
      <c r="H78" s="69"/>
      <c r="I78" s="69"/>
      <c r="J78" s="66"/>
      <c r="K78" s="67"/>
      <c r="L78" s="71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8"/>
      <c r="AB78" s="73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8"/>
      <c r="AN78" s="73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8"/>
      <c r="AZ78" s="69"/>
      <c r="BA78" s="69"/>
      <c r="BB78" s="69"/>
      <c r="BC78" s="69"/>
      <c r="BD78" s="69"/>
      <c r="BE78" s="69"/>
      <c r="BF78" s="69"/>
      <c r="BG78" s="69"/>
      <c r="BH78" s="69"/>
      <c r="BI78" s="69"/>
      <c r="BJ78" s="69"/>
      <c r="BK78" s="69"/>
      <c r="BL78" s="69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69"/>
      <c r="CA78" s="9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1"/>
    </row>
    <row r="79" spans="2:91" ht="5" customHeight="1" x14ac:dyDescent="0.55000000000000004">
      <c r="B79" s="69"/>
      <c r="C79" s="69"/>
      <c r="D79" s="69"/>
      <c r="E79" s="69"/>
      <c r="F79" s="69"/>
      <c r="G79" s="69"/>
      <c r="H79" s="69"/>
      <c r="I79" s="69"/>
      <c r="J79" s="64" t="s">
        <v>10</v>
      </c>
      <c r="K79" s="65"/>
      <c r="L79" s="70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7"/>
      <c r="AB79" s="72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7"/>
      <c r="AN79" s="72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7"/>
      <c r="AZ79" s="69"/>
      <c r="BA79" s="69"/>
      <c r="BB79" s="69"/>
      <c r="BC79" s="69"/>
      <c r="BD79" s="69"/>
      <c r="BE79" s="69"/>
      <c r="BF79" s="69"/>
      <c r="BG79" s="69"/>
      <c r="BH79" s="69"/>
      <c r="BI79" s="69"/>
      <c r="BJ79" s="69"/>
      <c r="BK79" s="69"/>
      <c r="BL79" s="69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69"/>
      <c r="CA79" s="3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5"/>
    </row>
    <row r="80" spans="2:91" ht="5" customHeight="1" x14ac:dyDescent="0.55000000000000004">
      <c r="B80" s="69"/>
      <c r="C80" s="69"/>
      <c r="D80" s="69"/>
      <c r="E80" s="69"/>
      <c r="F80" s="69"/>
      <c r="G80" s="69"/>
      <c r="H80" s="69"/>
      <c r="I80" s="69"/>
      <c r="J80" s="64"/>
      <c r="K80" s="65"/>
      <c r="L80" s="70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7"/>
      <c r="AB80" s="72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7"/>
      <c r="AN80" s="72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7"/>
      <c r="AZ80" s="69"/>
      <c r="BA80" s="69"/>
      <c r="BB80" s="69"/>
      <c r="BC80" s="69"/>
      <c r="BD80" s="69"/>
      <c r="BE80" s="69"/>
      <c r="BF80" s="69"/>
      <c r="BG80" s="69"/>
      <c r="BH80" s="69"/>
      <c r="BI80" s="69"/>
      <c r="BJ80" s="69"/>
      <c r="BK80" s="69"/>
      <c r="BL80" s="69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69"/>
      <c r="CA80" s="6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8"/>
    </row>
    <row r="81" spans="2:91" ht="5" customHeight="1" x14ac:dyDescent="0.55000000000000004">
      <c r="B81" s="69"/>
      <c r="C81" s="69"/>
      <c r="D81" s="69"/>
      <c r="E81" s="69"/>
      <c r="F81" s="69"/>
      <c r="G81" s="69"/>
      <c r="H81" s="69"/>
      <c r="I81" s="69"/>
      <c r="J81" s="64"/>
      <c r="K81" s="65"/>
      <c r="L81" s="70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7"/>
      <c r="AB81" s="72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7"/>
      <c r="AN81" s="72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7"/>
      <c r="AZ81" s="69"/>
      <c r="BA81" s="69"/>
      <c r="BB81" s="69"/>
      <c r="BC81" s="69"/>
      <c r="BD81" s="69"/>
      <c r="BE81" s="69"/>
      <c r="BF81" s="69"/>
      <c r="BG81" s="69"/>
      <c r="BH81" s="69"/>
      <c r="BI81" s="69"/>
      <c r="BJ81" s="69"/>
      <c r="BK81" s="69"/>
      <c r="BL81" s="69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69"/>
      <c r="CA81" s="6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8"/>
    </row>
    <row r="82" spans="2:91" ht="5" customHeight="1" x14ac:dyDescent="0.55000000000000004">
      <c r="B82" s="69"/>
      <c r="C82" s="69"/>
      <c r="D82" s="69"/>
      <c r="E82" s="69"/>
      <c r="F82" s="69"/>
      <c r="G82" s="69"/>
      <c r="H82" s="69"/>
      <c r="I82" s="69"/>
      <c r="J82" s="64"/>
      <c r="K82" s="65"/>
      <c r="L82" s="70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7"/>
      <c r="AB82" s="72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7"/>
      <c r="AN82" s="72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7"/>
      <c r="AZ82" s="69"/>
      <c r="BA82" s="69"/>
      <c r="BB82" s="69"/>
      <c r="BC82" s="69"/>
      <c r="BD82" s="69"/>
      <c r="BE82" s="69"/>
      <c r="BF82" s="69"/>
      <c r="BG82" s="69"/>
      <c r="BH82" s="69"/>
      <c r="BI82" s="69"/>
      <c r="BJ82" s="69"/>
      <c r="BK82" s="69"/>
      <c r="BL82" s="69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69"/>
      <c r="CA82" s="6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8"/>
    </row>
    <row r="83" spans="2:91" ht="5" customHeight="1" x14ac:dyDescent="0.55000000000000004">
      <c r="B83" s="69"/>
      <c r="C83" s="69"/>
      <c r="D83" s="69"/>
      <c r="E83" s="69"/>
      <c r="F83" s="69"/>
      <c r="G83" s="69"/>
      <c r="H83" s="69"/>
      <c r="I83" s="69"/>
      <c r="J83" s="64"/>
      <c r="K83" s="65"/>
      <c r="L83" s="70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7"/>
      <c r="AB83" s="72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7"/>
      <c r="AN83" s="72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7"/>
      <c r="AZ83" s="69"/>
      <c r="BA83" s="69"/>
      <c r="BB83" s="69"/>
      <c r="BC83" s="69"/>
      <c r="BD83" s="69"/>
      <c r="BE83" s="69"/>
      <c r="BF83" s="69"/>
      <c r="BG83" s="69"/>
      <c r="BH83" s="69"/>
      <c r="BI83" s="69"/>
      <c r="BJ83" s="69"/>
      <c r="BK83" s="69"/>
      <c r="BL83" s="69"/>
      <c r="BM83" s="69"/>
      <c r="BN83" s="69"/>
      <c r="BO83" s="69"/>
      <c r="BP83" s="69"/>
      <c r="BQ83" s="69"/>
      <c r="BR83" s="69"/>
      <c r="BS83" s="69"/>
      <c r="BT83" s="69"/>
      <c r="BU83" s="69"/>
      <c r="BV83" s="69"/>
      <c r="BW83" s="69"/>
      <c r="BX83" s="69"/>
      <c r="BY83" s="69"/>
      <c r="BZ83" s="69"/>
      <c r="CA83" s="6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8"/>
    </row>
    <row r="84" spans="2:91" ht="5" customHeight="1" x14ac:dyDescent="0.55000000000000004">
      <c r="B84" s="69"/>
      <c r="C84" s="69"/>
      <c r="D84" s="69"/>
      <c r="E84" s="69"/>
      <c r="F84" s="69"/>
      <c r="G84" s="69"/>
      <c r="H84" s="69"/>
      <c r="I84" s="69"/>
      <c r="J84" s="66"/>
      <c r="K84" s="67"/>
      <c r="L84" s="71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  <c r="AA84" s="48"/>
      <c r="AB84" s="73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8"/>
      <c r="AN84" s="73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8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  <c r="BW84" s="69"/>
      <c r="BX84" s="69"/>
      <c r="BY84" s="69"/>
      <c r="BZ84" s="69"/>
      <c r="CA84" s="9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1"/>
    </row>
    <row r="85" spans="2:91" ht="5" customHeight="1" x14ac:dyDescent="0.55000000000000004">
      <c r="B85" s="69"/>
      <c r="C85" s="69"/>
      <c r="D85" s="69"/>
      <c r="E85" s="69"/>
      <c r="F85" s="69"/>
      <c r="G85" s="69"/>
      <c r="H85" s="69"/>
      <c r="I85" s="69"/>
      <c r="J85" s="64" t="s">
        <v>10</v>
      </c>
      <c r="K85" s="65"/>
      <c r="L85" s="70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7"/>
      <c r="AB85" s="72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7"/>
      <c r="AN85" s="72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7"/>
      <c r="AZ85" s="69"/>
      <c r="BA85" s="69"/>
      <c r="BB85" s="69"/>
      <c r="BC85" s="69"/>
      <c r="BD85" s="69"/>
      <c r="BE85" s="69"/>
      <c r="BF85" s="69"/>
      <c r="BG85" s="69"/>
      <c r="BH85" s="69"/>
      <c r="BI85" s="69"/>
      <c r="BJ85" s="69"/>
      <c r="BK85" s="69"/>
      <c r="BL85" s="69"/>
      <c r="BM85" s="69"/>
      <c r="BN85" s="69"/>
      <c r="BO85" s="69"/>
      <c r="BP85" s="69"/>
      <c r="BQ85" s="69"/>
      <c r="BR85" s="69"/>
      <c r="BS85" s="69"/>
      <c r="BT85" s="69"/>
      <c r="BU85" s="69"/>
      <c r="BV85" s="69"/>
      <c r="BW85" s="69"/>
      <c r="BX85" s="69"/>
      <c r="BY85" s="69"/>
      <c r="BZ85" s="69"/>
      <c r="CA85" s="3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5"/>
    </row>
    <row r="86" spans="2:91" ht="5" customHeight="1" x14ac:dyDescent="0.55000000000000004">
      <c r="B86" s="69"/>
      <c r="C86" s="69"/>
      <c r="D86" s="69"/>
      <c r="E86" s="69"/>
      <c r="F86" s="69"/>
      <c r="G86" s="69"/>
      <c r="H86" s="69"/>
      <c r="I86" s="69"/>
      <c r="J86" s="64"/>
      <c r="K86" s="65"/>
      <c r="L86" s="70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7"/>
      <c r="AB86" s="72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7"/>
      <c r="AN86" s="72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7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  <c r="BM86" s="69"/>
      <c r="BN86" s="69"/>
      <c r="BO86" s="69"/>
      <c r="BP86" s="69"/>
      <c r="BQ86" s="69"/>
      <c r="BR86" s="69"/>
      <c r="BS86" s="69"/>
      <c r="BT86" s="69"/>
      <c r="BU86" s="69"/>
      <c r="BV86" s="69"/>
      <c r="BW86" s="69"/>
      <c r="BX86" s="69"/>
      <c r="BY86" s="69"/>
      <c r="BZ86" s="69"/>
      <c r="CA86" s="6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8"/>
    </row>
    <row r="87" spans="2:91" ht="5" customHeight="1" x14ac:dyDescent="0.55000000000000004">
      <c r="B87" s="69"/>
      <c r="C87" s="69"/>
      <c r="D87" s="69"/>
      <c r="E87" s="69"/>
      <c r="F87" s="69"/>
      <c r="G87" s="69"/>
      <c r="H87" s="69"/>
      <c r="I87" s="69"/>
      <c r="J87" s="64"/>
      <c r="K87" s="65"/>
      <c r="L87" s="70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7"/>
      <c r="AB87" s="72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7"/>
      <c r="AN87" s="72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7"/>
      <c r="AZ87" s="69"/>
      <c r="BA87" s="69"/>
      <c r="BB87" s="69"/>
      <c r="BC87" s="69"/>
      <c r="BD87" s="69"/>
      <c r="BE87" s="69"/>
      <c r="BF87" s="69"/>
      <c r="BG87" s="69"/>
      <c r="BH87" s="69"/>
      <c r="BI87" s="69"/>
      <c r="BJ87" s="69"/>
      <c r="BK87" s="69"/>
      <c r="BL87" s="69"/>
      <c r="BM87" s="69"/>
      <c r="BN87" s="69"/>
      <c r="BO87" s="69"/>
      <c r="BP87" s="69"/>
      <c r="BQ87" s="69"/>
      <c r="BR87" s="69"/>
      <c r="BS87" s="69"/>
      <c r="BT87" s="69"/>
      <c r="BU87" s="69"/>
      <c r="BV87" s="69"/>
      <c r="BW87" s="69"/>
      <c r="BX87" s="69"/>
      <c r="BY87" s="69"/>
      <c r="BZ87" s="69"/>
      <c r="CA87" s="6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8"/>
    </row>
    <row r="88" spans="2:91" ht="5" customHeight="1" x14ac:dyDescent="0.55000000000000004">
      <c r="B88" s="69"/>
      <c r="C88" s="69"/>
      <c r="D88" s="69"/>
      <c r="E88" s="69"/>
      <c r="F88" s="69"/>
      <c r="G88" s="69"/>
      <c r="H88" s="69"/>
      <c r="I88" s="69"/>
      <c r="J88" s="64"/>
      <c r="K88" s="65"/>
      <c r="L88" s="70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7"/>
      <c r="AB88" s="72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7"/>
      <c r="AN88" s="72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7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  <c r="BM88" s="69"/>
      <c r="BN88" s="69"/>
      <c r="BO88" s="69"/>
      <c r="BP88" s="69"/>
      <c r="BQ88" s="69"/>
      <c r="BR88" s="69"/>
      <c r="BS88" s="69"/>
      <c r="BT88" s="69"/>
      <c r="BU88" s="69"/>
      <c r="BV88" s="69"/>
      <c r="BW88" s="69"/>
      <c r="BX88" s="69"/>
      <c r="BY88" s="69"/>
      <c r="BZ88" s="69"/>
      <c r="CA88" s="6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8"/>
    </row>
    <row r="89" spans="2:91" ht="5" customHeight="1" x14ac:dyDescent="0.55000000000000004">
      <c r="B89" s="69"/>
      <c r="C89" s="69"/>
      <c r="D89" s="69"/>
      <c r="E89" s="69"/>
      <c r="F89" s="69"/>
      <c r="G89" s="69"/>
      <c r="H89" s="69"/>
      <c r="I89" s="69"/>
      <c r="J89" s="64"/>
      <c r="K89" s="65"/>
      <c r="L89" s="70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7"/>
      <c r="AB89" s="72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7"/>
      <c r="AN89" s="72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7"/>
      <c r="AZ89" s="69"/>
      <c r="BA89" s="69"/>
      <c r="BB89" s="69"/>
      <c r="BC89" s="69"/>
      <c r="BD89" s="69"/>
      <c r="BE89" s="69"/>
      <c r="BF89" s="69"/>
      <c r="BG89" s="69"/>
      <c r="BH89" s="69"/>
      <c r="BI89" s="69"/>
      <c r="BJ89" s="69"/>
      <c r="BK89" s="69"/>
      <c r="BL89" s="69"/>
      <c r="BM89" s="69"/>
      <c r="BN89" s="69"/>
      <c r="BO89" s="69"/>
      <c r="BP89" s="69"/>
      <c r="BQ89" s="69"/>
      <c r="BR89" s="69"/>
      <c r="BS89" s="69"/>
      <c r="BT89" s="69"/>
      <c r="BU89" s="69"/>
      <c r="BV89" s="69"/>
      <c r="BW89" s="69"/>
      <c r="BX89" s="69"/>
      <c r="BY89" s="69"/>
      <c r="BZ89" s="69"/>
      <c r="CA89" s="6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8"/>
    </row>
    <row r="90" spans="2:91" ht="5" customHeight="1" x14ac:dyDescent="0.55000000000000004">
      <c r="B90" s="69"/>
      <c r="C90" s="69"/>
      <c r="D90" s="69"/>
      <c r="E90" s="69"/>
      <c r="F90" s="69"/>
      <c r="G90" s="69"/>
      <c r="H90" s="69"/>
      <c r="I90" s="69"/>
      <c r="J90" s="66"/>
      <c r="K90" s="67"/>
      <c r="L90" s="71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  <c r="AA90" s="48"/>
      <c r="AB90" s="73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8"/>
      <c r="AN90" s="73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8"/>
      <c r="AZ90" s="69"/>
      <c r="BA90" s="69"/>
      <c r="BB90" s="69"/>
      <c r="BC90" s="69"/>
      <c r="BD90" s="69"/>
      <c r="BE90" s="69"/>
      <c r="BF90" s="69"/>
      <c r="BG90" s="69"/>
      <c r="BH90" s="69"/>
      <c r="BI90" s="69"/>
      <c r="BJ90" s="69"/>
      <c r="BK90" s="69"/>
      <c r="BL90" s="69"/>
      <c r="BM90" s="69"/>
      <c r="BN90" s="69"/>
      <c r="BO90" s="69"/>
      <c r="BP90" s="69"/>
      <c r="BQ90" s="69"/>
      <c r="BR90" s="69"/>
      <c r="BS90" s="69"/>
      <c r="BT90" s="69"/>
      <c r="BU90" s="69"/>
      <c r="BV90" s="69"/>
      <c r="BW90" s="69"/>
      <c r="BX90" s="69"/>
      <c r="BY90" s="69"/>
      <c r="BZ90" s="69"/>
      <c r="CA90" s="9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1"/>
    </row>
    <row r="91" spans="2:91" ht="5" customHeight="1" x14ac:dyDescent="0.55000000000000004">
      <c r="B91" s="69"/>
      <c r="C91" s="69"/>
      <c r="D91" s="69"/>
      <c r="E91" s="69"/>
      <c r="F91" s="69"/>
      <c r="G91" s="69"/>
      <c r="H91" s="69"/>
      <c r="I91" s="69"/>
      <c r="J91" s="64" t="s">
        <v>10</v>
      </c>
      <c r="K91" s="65"/>
      <c r="L91" s="70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7"/>
      <c r="AB91" s="72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7"/>
      <c r="AN91" s="72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7"/>
      <c r="AZ91" s="69"/>
      <c r="BA91" s="69"/>
      <c r="BB91" s="69"/>
      <c r="BC91" s="69"/>
      <c r="BD91" s="69"/>
      <c r="BE91" s="69"/>
      <c r="BF91" s="69"/>
      <c r="BG91" s="69"/>
      <c r="BH91" s="69"/>
      <c r="BI91" s="69"/>
      <c r="BJ91" s="69"/>
      <c r="BK91" s="69"/>
      <c r="BL91" s="69"/>
      <c r="BM91" s="69"/>
      <c r="BN91" s="69"/>
      <c r="BO91" s="69"/>
      <c r="BP91" s="69"/>
      <c r="BQ91" s="69"/>
      <c r="BR91" s="69"/>
      <c r="BS91" s="69"/>
      <c r="BT91" s="69"/>
      <c r="BU91" s="69"/>
      <c r="BV91" s="69"/>
      <c r="BW91" s="69"/>
      <c r="BX91" s="69"/>
      <c r="BY91" s="69"/>
      <c r="BZ91" s="69"/>
      <c r="CA91" s="3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5"/>
    </row>
    <row r="92" spans="2:91" ht="5" customHeight="1" x14ac:dyDescent="0.55000000000000004">
      <c r="B92" s="69"/>
      <c r="C92" s="69"/>
      <c r="D92" s="69"/>
      <c r="E92" s="69"/>
      <c r="F92" s="69"/>
      <c r="G92" s="69"/>
      <c r="H92" s="69"/>
      <c r="I92" s="69"/>
      <c r="J92" s="64"/>
      <c r="K92" s="65"/>
      <c r="L92" s="70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7"/>
      <c r="AB92" s="72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7"/>
      <c r="AN92" s="72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7"/>
      <c r="AZ92" s="69"/>
      <c r="BA92" s="69"/>
      <c r="BB92" s="69"/>
      <c r="BC92" s="69"/>
      <c r="BD92" s="69"/>
      <c r="BE92" s="69"/>
      <c r="BF92" s="69"/>
      <c r="BG92" s="69"/>
      <c r="BH92" s="69"/>
      <c r="BI92" s="69"/>
      <c r="BJ92" s="69"/>
      <c r="BK92" s="69"/>
      <c r="BL92" s="69"/>
      <c r="BM92" s="69"/>
      <c r="BN92" s="69"/>
      <c r="BO92" s="69"/>
      <c r="BP92" s="69"/>
      <c r="BQ92" s="69"/>
      <c r="BR92" s="69"/>
      <c r="BS92" s="69"/>
      <c r="BT92" s="69"/>
      <c r="BU92" s="69"/>
      <c r="BV92" s="69"/>
      <c r="BW92" s="69"/>
      <c r="BX92" s="69"/>
      <c r="BY92" s="69"/>
      <c r="BZ92" s="69"/>
      <c r="CA92" s="6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8"/>
    </row>
    <row r="93" spans="2:91" ht="5" customHeight="1" x14ac:dyDescent="0.55000000000000004">
      <c r="B93" s="69"/>
      <c r="C93" s="69"/>
      <c r="D93" s="69"/>
      <c r="E93" s="69"/>
      <c r="F93" s="69"/>
      <c r="G93" s="69"/>
      <c r="H93" s="69"/>
      <c r="I93" s="69"/>
      <c r="J93" s="64"/>
      <c r="K93" s="65"/>
      <c r="L93" s="70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7"/>
      <c r="AB93" s="72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7"/>
      <c r="AN93" s="72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7"/>
      <c r="AZ93" s="69"/>
      <c r="BA93" s="69"/>
      <c r="BB93" s="69"/>
      <c r="BC93" s="69"/>
      <c r="BD93" s="69"/>
      <c r="BE93" s="69"/>
      <c r="BF93" s="69"/>
      <c r="BG93" s="69"/>
      <c r="BH93" s="69"/>
      <c r="BI93" s="69"/>
      <c r="BJ93" s="69"/>
      <c r="BK93" s="69"/>
      <c r="BL93" s="69"/>
      <c r="BM93" s="69"/>
      <c r="BN93" s="69"/>
      <c r="BO93" s="69"/>
      <c r="BP93" s="69"/>
      <c r="BQ93" s="69"/>
      <c r="BR93" s="69"/>
      <c r="BS93" s="69"/>
      <c r="BT93" s="69"/>
      <c r="BU93" s="69"/>
      <c r="BV93" s="69"/>
      <c r="BW93" s="69"/>
      <c r="BX93" s="69"/>
      <c r="BY93" s="69"/>
      <c r="BZ93" s="69"/>
      <c r="CA93" s="6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8"/>
    </row>
    <row r="94" spans="2:91" ht="5" customHeight="1" x14ac:dyDescent="0.55000000000000004">
      <c r="B94" s="69"/>
      <c r="C94" s="69"/>
      <c r="D94" s="69"/>
      <c r="E94" s="69"/>
      <c r="F94" s="69"/>
      <c r="G94" s="69"/>
      <c r="H94" s="69"/>
      <c r="I94" s="69"/>
      <c r="J94" s="64"/>
      <c r="K94" s="65"/>
      <c r="L94" s="70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7"/>
      <c r="AB94" s="72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7"/>
      <c r="AN94" s="72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7"/>
      <c r="AZ94" s="69"/>
      <c r="BA94" s="69"/>
      <c r="BB94" s="69"/>
      <c r="BC94" s="69"/>
      <c r="BD94" s="69"/>
      <c r="BE94" s="69"/>
      <c r="BF94" s="69"/>
      <c r="BG94" s="69"/>
      <c r="BH94" s="69"/>
      <c r="BI94" s="69"/>
      <c r="BJ94" s="69"/>
      <c r="BK94" s="69"/>
      <c r="BL94" s="69"/>
      <c r="BM94" s="69"/>
      <c r="BN94" s="69"/>
      <c r="BO94" s="69"/>
      <c r="BP94" s="69"/>
      <c r="BQ94" s="69"/>
      <c r="BR94" s="69"/>
      <c r="BS94" s="69"/>
      <c r="BT94" s="69"/>
      <c r="BU94" s="69"/>
      <c r="BV94" s="69"/>
      <c r="BW94" s="69"/>
      <c r="BX94" s="69"/>
      <c r="BY94" s="69"/>
      <c r="BZ94" s="69"/>
      <c r="CA94" s="6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8"/>
    </row>
    <row r="95" spans="2:91" ht="5" customHeight="1" x14ac:dyDescent="0.55000000000000004">
      <c r="B95" s="69"/>
      <c r="C95" s="69"/>
      <c r="D95" s="69"/>
      <c r="E95" s="69"/>
      <c r="F95" s="69"/>
      <c r="G95" s="69"/>
      <c r="H95" s="69"/>
      <c r="I95" s="69"/>
      <c r="J95" s="64"/>
      <c r="K95" s="65"/>
      <c r="L95" s="70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7"/>
      <c r="AB95" s="72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7"/>
      <c r="AN95" s="72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7"/>
      <c r="AZ95" s="69"/>
      <c r="BA95" s="69"/>
      <c r="BB95" s="69"/>
      <c r="BC95" s="69"/>
      <c r="BD95" s="69"/>
      <c r="BE95" s="69"/>
      <c r="BF95" s="69"/>
      <c r="BG95" s="69"/>
      <c r="BH95" s="69"/>
      <c r="BI95" s="69"/>
      <c r="BJ95" s="69"/>
      <c r="BK95" s="69"/>
      <c r="BL95" s="69"/>
      <c r="BM95" s="69"/>
      <c r="BN95" s="69"/>
      <c r="BO95" s="69"/>
      <c r="BP95" s="69"/>
      <c r="BQ95" s="69"/>
      <c r="BR95" s="69"/>
      <c r="BS95" s="69"/>
      <c r="BT95" s="69"/>
      <c r="BU95" s="69"/>
      <c r="BV95" s="69"/>
      <c r="BW95" s="69"/>
      <c r="BX95" s="69"/>
      <c r="BY95" s="69"/>
      <c r="BZ95" s="69"/>
      <c r="CA95" s="6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8"/>
    </row>
    <row r="96" spans="2:91" ht="5" customHeight="1" x14ac:dyDescent="0.55000000000000004">
      <c r="B96" s="69"/>
      <c r="C96" s="69"/>
      <c r="D96" s="69"/>
      <c r="E96" s="69"/>
      <c r="F96" s="69"/>
      <c r="G96" s="69"/>
      <c r="H96" s="69"/>
      <c r="I96" s="69"/>
      <c r="J96" s="66"/>
      <c r="K96" s="67"/>
      <c r="L96" s="71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  <c r="AA96" s="48"/>
      <c r="AB96" s="73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8"/>
      <c r="AN96" s="73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8"/>
      <c r="AZ96" s="69"/>
      <c r="BA96" s="69"/>
      <c r="BB96" s="69"/>
      <c r="BC96" s="69"/>
      <c r="BD96" s="69"/>
      <c r="BE96" s="69"/>
      <c r="BF96" s="69"/>
      <c r="BG96" s="69"/>
      <c r="BH96" s="69"/>
      <c r="BI96" s="69"/>
      <c r="BJ96" s="69"/>
      <c r="BK96" s="69"/>
      <c r="BL96" s="69"/>
      <c r="BM96" s="69"/>
      <c r="BN96" s="69"/>
      <c r="BO96" s="69"/>
      <c r="BP96" s="69"/>
      <c r="BQ96" s="69"/>
      <c r="BR96" s="69"/>
      <c r="BS96" s="69"/>
      <c r="BT96" s="69"/>
      <c r="BU96" s="69"/>
      <c r="BV96" s="69"/>
      <c r="BW96" s="69"/>
      <c r="BX96" s="69"/>
      <c r="BY96" s="69"/>
      <c r="BZ96" s="69"/>
      <c r="CA96" s="9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1"/>
    </row>
    <row r="97" spans="2:91" ht="5" customHeight="1" x14ac:dyDescent="0.55000000000000004">
      <c r="B97" s="69"/>
      <c r="C97" s="69"/>
      <c r="D97" s="69"/>
      <c r="E97" s="69"/>
      <c r="F97" s="69"/>
      <c r="G97" s="69"/>
      <c r="H97" s="69"/>
      <c r="I97" s="69"/>
      <c r="J97" s="64" t="s">
        <v>10</v>
      </c>
      <c r="K97" s="65"/>
      <c r="L97" s="70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7"/>
      <c r="AB97" s="72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7"/>
      <c r="AN97" s="72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7"/>
      <c r="AZ97" s="69"/>
      <c r="BA97" s="69"/>
      <c r="BB97" s="69"/>
      <c r="BC97" s="69"/>
      <c r="BD97" s="69"/>
      <c r="BE97" s="69"/>
      <c r="BF97" s="69"/>
      <c r="BG97" s="69"/>
      <c r="BH97" s="69"/>
      <c r="BI97" s="69"/>
      <c r="BJ97" s="69"/>
      <c r="BK97" s="69"/>
      <c r="BL97" s="69"/>
      <c r="BM97" s="69"/>
      <c r="BN97" s="69"/>
      <c r="BO97" s="69"/>
      <c r="BP97" s="69"/>
      <c r="BQ97" s="69"/>
      <c r="BR97" s="69"/>
      <c r="BS97" s="69"/>
      <c r="BT97" s="69"/>
      <c r="BU97" s="69"/>
      <c r="BV97" s="69"/>
      <c r="BW97" s="69"/>
      <c r="BX97" s="69"/>
      <c r="BY97" s="69"/>
      <c r="BZ97" s="69"/>
      <c r="CA97" s="3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5"/>
    </row>
    <row r="98" spans="2:91" ht="5" customHeight="1" x14ac:dyDescent="0.55000000000000004">
      <c r="B98" s="69"/>
      <c r="C98" s="69"/>
      <c r="D98" s="69"/>
      <c r="E98" s="69"/>
      <c r="F98" s="69"/>
      <c r="G98" s="69"/>
      <c r="H98" s="69"/>
      <c r="I98" s="69"/>
      <c r="J98" s="64"/>
      <c r="K98" s="65"/>
      <c r="L98" s="70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7"/>
      <c r="AB98" s="72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7"/>
      <c r="AN98" s="72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7"/>
      <c r="AZ98" s="69"/>
      <c r="BA98" s="69"/>
      <c r="BB98" s="69"/>
      <c r="BC98" s="69"/>
      <c r="BD98" s="69"/>
      <c r="BE98" s="69"/>
      <c r="BF98" s="69"/>
      <c r="BG98" s="69"/>
      <c r="BH98" s="69"/>
      <c r="BI98" s="69"/>
      <c r="BJ98" s="69"/>
      <c r="BK98" s="69"/>
      <c r="BL98" s="69"/>
      <c r="BM98" s="69"/>
      <c r="BN98" s="69"/>
      <c r="BO98" s="69"/>
      <c r="BP98" s="69"/>
      <c r="BQ98" s="69"/>
      <c r="BR98" s="69"/>
      <c r="BS98" s="69"/>
      <c r="BT98" s="69"/>
      <c r="BU98" s="69"/>
      <c r="BV98" s="69"/>
      <c r="BW98" s="69"/>
      <c r="BX98" s="69"/>
      <c r="BY98" s="69"/>
      <c r="BZ98" s="69"/>
      <c r="CA98" s="6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8"/>
    </row>
    <row r="99" spans="2:91" ht="5" customHeight="1" x14ac:dyDescent="0.55000000000000004">
      <c r="B99" s="69"/>
      <c r="C99" s="69"/>
      <c r="D99" s="69"/>
      <c r="E99" s="69"/>
      <c r="F99" s="69"/>
      <c r="G99" s="69"/>
      <c r="H99" s="69"/>
      <c r="I99" s="69"/>
      <c r="J99" s="64"/>
      <c r="K99" s="65"/>
      <c r="L99" s="70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7"/>
      <c r="AB99" s="72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7"/>
      <c r="AN99" s="72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7"/>
      <c r="AZ99" s="69"/>
      <c r="BA99" s="69"/>
      <c r="BB99" s="69"/>
      <c r="BC99" s="69"/>
      <c r="BD99" s="69"/>
      <c r="BE99" s="69"/>
      <c r="BF99" s="69"/>
      <c r="BG99" s="69"/>
      <c r="BH99" s="69"/>
      <c r="BI99" s="69"/>
      <c r="BJ99" s="69"/>
      <c r="BK99" s="69"/>
      <c r="BL99" s="69"/>
      <c r="BM99" s="69"/>
      <c r="BN99" s="69"/>
      <c r="BO99" s="69"/>
      <c r="BP99" s="69"/>
      <c r="BQ99" s="69"/>
      <c r="BR99" s="69"/>
      <c r="BS99" s="69"/>
      <c r="BT99" s="69"/>
      <c r="BU99" s="69"/>
      <c r="BV99" s="69"/>
      <c r="BW99" s="69"/>
      <c r="BX99" s="69"/>
      <c r="BY99" s="69"/>
      <c r="BZ99" s="69"/>
      <c r="CA99" s="6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8"/>
    </row>
    <row r="100" spans="2:91" ht="5" customHeight="1" x14ac:dyDescent="0.55000000000000004">
      <c r="B100" s="69"/>
      <c r="C100" s="69"/>
      <c r="D100" s="69"/>
      <c r="E100" s="69"/>
      <c r="F100" s="69"/>
      <c r="G100" s="69"/>
      <c r="H100" s="69"/>
      <c r="I100" s="69"/>
      <c r="J100" s="64"/>
      <c r="K100" s="65"/>
      <c r="L100" s="70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7"/>
      <c r="AB100" s="72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7"/>
      <c r="AN100" s="72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7"/>
      <c r="AZ100" s="69"/>
      <c r="BA100" s="69"/>
      <c r="BB100" s="69"/>
      <c r="BC100" s="69"/>
      <c r="BD100" s="69"/>
      <c r="BE100" s="69"/>
      <c r="BF100" s="69"/>
      <c r="BG100" s="69"/>
      <c r="BH100" s="69"/>
      <c r="BI100" s="69"/>
      <c r="BJ100" s="69"/>
      <c r="BK100" s="69"/>
      <c r="BL100" s="69"/>
      <c r="BM100" s="69"/>
      <c r="BN100" s="69"/>
      <c r="BO100" s="69"/>
      <c r="BP100" s="69"/>
      <c r="BQ100" s="69"/>
      <c r="BR100" s="69"/>
      <c r="BS100" s="69"/>
      <c r="BT100" s="69"/>
      <c r="BU100" s="69"/>
      <c r="BV100" s="69"/>
      <c r="BW100" s="69"/>
      <c r="BX100" s="69"/>
      <c r="BY100" s="69"/>
      <c r="BZ100" s="69"/>
      <c r="CA100" s="6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8"/>
    </row>
    <row r="101" spans="2:91" ht="5" customHeight="1" x14ac:dyDescent="0.55000000000000004">
      <c r="B101" s="69"/>
      <c r="C101" s="69"/>
      <c r="D101" s="69"/>
      <c r="E101" s="69"/>
      <c r="F101" s="69"/>
      <c r="G101" s="69"/>
      <c r="H101" s="69"/>
      <c r="I101" s="69"/>
      <c r="J101" s="64"/>
      <c r="K101" s="65"/>
      <c r="L101" s="70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7"/>
      <c r="AB101" s="72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7"/>
      <c r="AN101" s="72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7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8"/>
    </row>
    <row r="102" spans="2:91" ht="5" customHeight="1" x14ac:dyDescent="0.55000000000000004">
      <c r="B102" s="69"/>
      <c r="C102" s="69"/>
      <c r="D102" s="69"/>
      <c r="E102" s="69"/>
      <c r="F102" s="69"/>
      <c r="G102" s="69"/>
      <c r="H102" s="69"/>
      <c r="I102" s="69"/>
      <c r="J102" s="66"/>
      <c r="K102" s="67"/>
      <c r="L102" s="71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8"/>
      <c r="AB102" s="73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8"/>
      <c r="AN102" s="73"/>
      <c r="AO102" s="46"/>
      <c r="AP102" s="46"/>
      <c r="AQ102" s="46"/>
      <c r="AR102" s="46"/>
      <c r="AS102" s="46"/>
      <c r="AT102" s="46"/>
      <c r="AU102" s="46"/>
      <c r="AV102" s="46"/>
      <c r="AW102" s="46"/>
      <c r="AX102" s="46"/>
      <c r="AY102" s="48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9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1"/>
    </row>
    <row r="103" spans="2:91" ht="5" customHeight="1" x14ac:dyDescent="0.55000000000000004">
      <c r="B103" s="69"/>
      <c r="C103" s="69"/>
      <c r="D103" s="69"/>
      <c r="E103" s="69"/>
      <c r="F103" s="69"/>
      <c r="G103" s="69"/>
      <c r="H103" s="69"/>
      <c r="I103" s="69"/>
      <c r="J103" s="64" t="s">
        <v>10</v>
      </c>
      <c r="K103" s="65"/>
      <c r="L103" s="70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7"/>
      <c r="AB103" s="72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7"/>
      <c r="AN103" s="72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7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3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5"/>
    </row>
    <row r="104" spans="2:91" ht="5" customHeight="1" x14ac:dyDescent="0.55000000000000004">
      <c r="B104" s="69"/>
      <c r="C104" s="69"/>
      <c r="D104" s="69"/>
      <c r="E104" s="69"/>
      <c r="F104" s="69"/>
      <c r="G104" s="69"/>
      <c r="H104" s="69"/>
      <c r="I104" s="69"/>
      <c r="J104" s="64"/>
      <c r="K104" s="65"/>
      <c r="L104" s="70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7"/>
      <c r="AB104" s="72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7"/>
      <c r="AN104" s="72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7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8"/>
    </row>
    <row r="105" spans="2:91" ht="5" customHeight="1" x14ac:dyDescent="0.55000000000000004">
      <c r="B105" s="69"/>
      <c r="C105" s="69"/>
      <c r="D105" s="69"/>
      <c r="E105" s="69"/>
      <c r="F105" s="69"/>
      <c r="G105" s="69"/>
      <c r="H105" s="69"/>
      <c r="I105" s="69"/>
      <c r="J105" s="64"/>
      <c r="K105" s="65"/>
      <c r="L105" s="70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7"/>
      <c r="AB105" s="72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7"/>
      <c r="AN105" s="72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7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8"/>
    </row>
    <row r="106" spans="2:91" ht="5" customHeight="1" x14ac:dyDescent="0.55000000000000004">
      <c r="B106" s="69"/>
      <c r="C106" s="69"/>
      <c r="D106" s="69"/>
      <c r="E106" s="69"/>
      <c r="F106" s="69"/>
      <c r="G106" s="69"/>
      <c r="H106" s="69"/>
      <c r="I106" s="69"/>
      <c r="J106" s="64"/>
      <c r="K106" s="65"/>
      <c r="L106" s="70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7"/>
      <c r="AB106" s="72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7"/>
      <c r="AN106" s="72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7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8"/>
    </row>
    <row r="107" spans="2:91" ht="5" customHeight="1" x14ac:dyDescent="0.55000000000000004">
      <c r="B107" s="69"/>
      <c r="C107" s="69"/>
      <c r="D107" s="69"/>
      <c r="E107" s="69"/>
      <c r="F107" s="69"/>
      <c r="G107" s="69"/>
      <c r="H107" s="69"/>
      <c r="I107" s="69"/>
      <c r="J107" s="64"/>
      <c r="K107" s="65"/>
      <c r="L107" s="70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7"/>
      <c r="AB107" s="72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7"/>
      <c r="AN107" s="72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7"/>
      <c r="AZ107" s="69"/>
      <c r="BA107" s="69"/>
      <c r="BB107" s="69"/>
      <c r="BC107" s="69"/>
      <c r="BD107" s="69"/>
      <c r="BE107" s="69"/>
      <c r="BF107" s="69"/>
      <c r="BG107" s="69"/>
      <c r="BH107" s="69"/>
      <c r="BI107" s="69"/>
      <c r="BJ107" s="69"/>
      <c r="BK107" s="69"/>
      <c r="BL107" s="69"/>
      <c r="BM107" s="69"/>
      <c r="BN107" s="69"/>
      <c r="BO107" s="69"/>
      <c r="BP107" s="69"/>
      <c r="BQ107" s="69"/>
      <c r="BR107" s="69"/>
      <c r="BS107" s="69"/>
      <c r="BT107" s="69"/>
      <c r="BU107" s="69"/>
      <c r="BV107" s="69"/>
      <c r="BW107" s="69"/>
      <c r="BX107" s="69"/>
      <c r="BY107" s="69"/>
      <c r="BZ107" s="69"/>
      <c r="CA107" s="6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8"/>
    </row>
    <row r="108" spans="2:91" ht="5" customHeight="1" x14ac:dyDescent="0.55000000000000004">
      <c r="B108" s="69"/>
      <c r="C108" s="69"/>
      <c r="D108" s="69"/>
      <c r="E108" s="69"/>
      <c r="F108" s="69"/>
      <c r="G108" s="69"/>
      <c r="H108" s="69"/>
      <c r="I108" s="69"/>
      <c r="J108" s="66"/>
      <c r="K108" s="67"/>
      <c r="L108" s="71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  <c r="AA108" s="48"/>
      <c r="AB108" s="73"/>
      <c r="AC108" s="46"/>
      <c r="AD108" s="46"/>
      <c r="AE108" s="46"/>
      <c r="AF108" s="46"/>
      <c r="AG108" s="46"/>
      <c r="AH108" s="46"/>
      <c r="AI108" s="46"/>
      <c r="AJ108" s="46"/>
      <c r="AK108" s="46"/>
      <c r="AL108" s="46"/>
      <c r="AM108" s="48"/>
      <c r="AN108" s="73"/>
      <c r="AO108" s="46"/>
      <c r="AP108" s="46"/>
      <c r="AQ108" s="46"/>
      <c r="AR108" s="46"/>
      <c r="AS108" s="46"/>
      <c r="AT108" s="46"/>
      <c r="AU108" s="46"/>
      <c r="AV108" s="46"/>
      <c r="AW108" s="46"/>
      <c r="AX108" s="46"/>
      <c r="AY108" s="48"/>
      <c r="AZ108" s="69"/>
      <c r="BA108" s="69"/>
      <c r="BB108" s="69"/>
      <c r="BC108" s="69"/>
      <c r="BD108" s="69"/>
      <c r="BE108" s="69"/>
      <c r="BF108" s="69"/>
      <c r="BG108" s="69"/>
      <c r="BH108" s="69"/>
      <c r="BI108" s="69"/>
      <c r="BJ108" s="69"/>
      <c r="BK108" s="69"/>
      <c r="BL108" s="69"/>
      <c r="BM108" s="69"/>
      <c r="BN108" s="69"/>
      <c r="BO108" s="69"/>
      <c r="BP108" s="69"/>
      <c r="BQ108" s="69"/>
      <c r="BR108" s="69"/>
      <c r="BS108" s="69"/>
      <c r="BT108" s="69"/>
      <c r="BU108" s="69"/>
      <c r="BV108" s="69"/>
      <c r="BW108" s="69"/>
      <c r="BX108" s="69"/>
      <c r="BY108" s="69"/>
      <c r="BZ108" s="69"/>
      <c r="CA108" s="9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1"/>
    </row>
    <row r="109" spans="2:91" ht="5" customHeight="1" x14ac:dyDescent="0.55000000000000004">
      <c r="B109" s="69"/>
      <c r="C109" s="69"/>
      <c r="D109" s="69"/>
      <c r="E109" s="69"/>
      <c r="F109" s="69"/>
      <c r="G109" s="69"/>
      <c r="H109" s="69"/>
      <c r="I109" s="69"/>
      <c r="J109" s="64" t="s">
        <v>10</v>
      </c>
      <c r="K109" s="65"/>
      <c r="L109" s="70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7"/>
      <c r="AB109" s="72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7"/>
      <c r="AN109" s="72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7"/>
      <c r="AZ109" s="69"/>
      <c r="BA109" s="69"/>
      <c r="BB109" s="69"/>
      <c r="BC109" s="69"/>
      <c r="BD109" s="69"/>
      <c r="BE109" s="69"/>
      <c r="BF109" s="69"/>
      <c r="BG109" s="69"/>
      <c r="BH109" s="69"/>
      <c r="BI109" s="69"/>
      <c r="BJ109" s="69"/>
      <c r="BK109" s="69"/>
      <c r="BL109" s="69"/>
      <c r="BM109" s="69"/>
      <c r="BN109" s="69"/>
      <c r="BO109" s="69"/>
      <c r="BP109" s="69"/>
      <c r="BQ109" s="69"/>
      <c r="BR109" s="69"/>
      <c r="BS109" s="69"/>
      <c r="BT109" s="69"/>
      <c r="BU109" s="69"/>
      <c r="BV109" s="69"/>
      <c r="BW109" s="69"/>
      <c r="BX109" s="69"/>
      <c r="BY109" s="69"/>
      <c r="BZ109" s="69"/>
      <c r="CA109" s="3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5"/>
    </row>
    <row r="110" spans="2:91" ht="5" customHeight="1" x14ac:dyDescent="0.55000000000000004">
      <c r="B110" s="69"/>
      <c r="C110" s="69"/>
      <c r="D110" s="69"/>
      <c r="E110" s="69"/>
      <c r="F110" s="69"/>
      <c r="G110" s="69"/>
      <c r="H110" s="69"/>
      <c r="I110" s="69"/>
      <c r="J110" s="64"/>
      <c r="K110" s="65"/>
      <c r="L110" s="70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7"/>
      <c r="AB110" s="72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7"/>
      <c r="AN110" s="72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7"/>
      <c r="AZ110" s="69"/>
      <c r="BA110" s="69"/>
      <c r="BB110" s="69"/>
      <c r="BC110" s="69"/>
      <c r="BD110" s="69"/>
      <c r="BE110" s="69"/>
      <c r="BF110" s="69"/>
      <c r="BG110" s="69"/>
      <c r="BH110" s="69"/>
      <c r="BI110" s="69"/>
      <c r="BJ110" s="69"/>
      <c r="BK110" s="69"/>
      <c r="BL110" s="69"/>
      <c r="BM110" s="69"/>
      <c r="BN110" s="69"/>
      <c r="BO110" s="69"/>
      <c r="BP110" s="69"/>
      <c r="BQ110" s="69"/>
      <c r="BR110" s="69"/>
      <c r="BS110" s="69"/>
      <c r="BT110" s="69"/>
      <c r="BU110" s="69"/>
      <c r="BV110" s="69"/>
      <c r="BW110" s="69"/>
      <c r="BX110" s="69"/>
      <c r="BY110" s="69"/>
      <c r="BZ110" s="69"/>
      <c r="CA110" s="6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8"/>
    </row>
    <row r="111" spans="2:91" ht="5" customHeight="1" x14ac:dyDescent="0.55000000000000004">
      <c r="B111" s="69"/>
      <c r="C111" s="69"/>
      <c r="D111" s="69"/>
      <c r="E111" s="69"/>
      <c r="F111" s="69"/>
      <c r="G111" s="69"/>
      <c r="H111" s="69"/>
      <c r="I111" s="69"/>
      <c r="J111" s="64"/>
      <c r="K111" s="65"/>
      <c r="L111" s="70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7"/>
      <c r="AB111" s="72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7"/>
      <c r="AN111" s="72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7"/>
      <c r="AZ111" s="69"/>
      <c r="BA111" s="69"/>
      <c r="BB111" s="69"/>
      <c r="BC111" s="69"/>
      <c r="BD111" s="69"/>
      <c r="BE111" s="69"/>
      <c r="BF111" s="69"/>
      <c r="BG111" s="69"/>
      <c r="BH111" s="69"/>
      <c r="BI111" s="69"/>
      <c r="BJ111" s="69"/>
      <c r="BK111" s="69"/>
      <c r="BL111" s="69"/>
      <c r="BM111" s="69"/>
      <c r="BN111" s="69"/>
      <c r="BO111" s="69"/>
      <c r="BP111" s="69"/>
      <c r="BQ111" s="69"/>
      <c r="BR111" s="69"/>
      <c r="BS111" s="69"/>
      <c r="BT111" s="69"/>
      <c r="BU111" s="69"/>
      <c r="BV111" s="69"/>
      <c r="BW111" s="69"/>
      <c r="BX111" s="69"/>
      <c r="BY111" s="69"/>
      <c r="BZ111" s="69"/>
      <c r="CA111" s="6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8"/>
    </row>
    <row r="112" spans="2:91" ht="5" customHeight="1" x14ac:dyDescent="0.55000000000000004">
      <c r="B112" s="69"/>
      <c r="C112" s="69"/>
      <c r="D112" s="69"/>
      <c r="E112" s="69"/>
      <c r="F112" s="69"/>
      <c r="G112" s="69"/>
      <c r="H112" s="69"/>
      <c r="I112" s="69"/>
      <c r="J112" s="64"/>
      <c r="K112" s="65"/>
      <c r="L112" s="70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7"/>
      <c r="AB112" s="72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7"/>
      <c r="AN112" s="72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7"/>
      <c r="AZ112" s="69"/>
      <c r="BA112" s="69"/>
      <c r="BB112" s="69"/>
      <c r="BC112" s="69"/>
      <c r="BD112" s="69"/>
      <c r="BE112" s="69"/>
      <c r="BF112" s="69"/>
      <c r="BG112" s="69"/>
      <c r="BH112" s="69"/>
      <c r="BI112" s="69"/>
      <c r="BJ112" s="69"/>
      <c r="BK112" s="69"/>
      <c r="BL112" s="69"/>
      <c r="BM112" s="69"/>
      <c r="BN112" s="69"/>
      <c r="BO112" s="69"/>
      <c r="BP112" s="69"/>
      <c r="BQ112" s="69"/>
      <c r="BR112" s="69"/>
      <c r="BS112" s="69"/>
      <c r="BT112" s="69"/>
      <c r="BU112" s="69"/>
      <c r="BV112" s="69"/>
      <c r="BW112" s="69"/>
      <c r="BX112" s="69"/>
      <c r="BY112" s="69"/>
      <c r="BZ112" s="69"/>
      <c r="CA112" s="6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8"/>
    </row>
    <row r="113" spans="2:91" ht="5" customHeight="1" x14ac:dyDescent="0.55000000000000004">
      <c r="B113" s="69"/>
      <c r="C113" s="69"/>
      <c r="D113" s="69"/>
      <c r="E113" s="69"/>
      <c r="F113" s="69"/>
      <c r="G113" s="69"/>
      <c r="H113" s="69"/>
      <c r="I113" s="69"/>
      <c r="J113" s="64"/>
      <c r="K113" s="65"/>
      <c r="L113" s="70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7"/>
      <c r="AB113" s="72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7"/>
      <c r="AN113" s="72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7"/>
      <c r="AZ113" s="69"/>
      <c r="BA113" s="69"/>
      <c r="BB113" s="69"/>
      <c r="BC113" s="69"/>
      <c r="BD113" s="69"/>
      <c r="BE113" s="69"/>
      <c r="BF113" s="69"/>
      <c r="BG113" s="69"/>
      <c r="BH113" s="69"/>
      <c r="BI113" s="69"/>
      <c r="BJ113" s="69"/>
      <c r="BK113" s="69"/>
      <c r="BL113" s="69"/>
      <c r="BM113" s="69"/>
      <c r="BN113" s="69"/>
      <c r="BO113" s="69"/>
      <c r="BP113" s="69"/>
      <c r="BQ113" s="69"/>
      <c r="BR113" s="69"/>
      <c r="BS113" s="69"/>
      <c r="BT113" s="69"/>
      <c r="BU113" s="69"/>
      <c r="BV113" s="69"/>
      <c r="BW113" s="69"/>
      <c r="BX113" s="69"/>
      <c r="BY113" s="69"/>
      <c r="BZ113" s="69"/>
      <c r="CA113" s="6"/>
      <c r="CB113" s="7"/>
      <c r="CC113" s="7"/>
      <c r="CD113" s="7"/>
      <c r="CE113" s="7"/>
      <c r="CF113" s="7"/>
      <c r="CG113" s="7"/>
      <c r="CH113" s="7"/>
      <c r="CI113" s="7"/>
      <c r="CJ113" s="7"/>
      <c r="CK113" s="7"/>
      <c r="CL113" s="7"/>
      <c r="CM113" s="8"/>
    </row>
    <row r="114" spans="2:91" ht="5" customHeight="1" x14ac:dyDescent="0.55000000000000004">
      <c r="B114" s="69"/>
      <c r="C114" s="69"/>
      <c r="D114" s="69"/>
      <c r="E114" s="69"/>
      <c r="F114" s="69"/>
      <c r="G114" s="69"/>
      <c r="H114" s="69"/>
      <c r="I114" s="69"/>
      <c r="J114" s="66"/>
      <c r="K114" s="67"/>
      <c r="L114" s="71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  <c r="AA114" s="48"/>
      <c r="AB114" s="73"/>
      <c r="AC114" s="46"/>
      <c r="AD114" s="46"/>
      <c r="AE114" s="46"/>
      <c r="AF114" s="46"/>
      <c r="AG114" s="46"/>
      <c r="AH114" s="46"/>
      <c r="AI114" s="46"/>
      <c r="AJ114" s="46"/>
      <c r="AK114" s="46"/>
      <c r="AL114" s="46"/>
      <c r="AM114" s="48"/>
      <c r="AN114" s="73"/>
      <c r="AO114" s="46"/>
      <c r="AP114" s="46"/>
      <c r="AQ114" s="46"/>
      <c r="AR114" s="46"/>
      <c r="AS114" s="46"/>
      <c r="AT114" s="46"/>
      <c r="AU114" s="46"/>
      <c r="AV114" s="46"/>
      <c r="AW114" s="46"/>
      <c r="AX114" s="46"/>
      <c r="AY114" s="48"/>
      <c r="AZ114" s="69"/>
      <c r="BA114" s="69"/>
      <c r="BB114" s="69"/>
      <c r="BC114" s="69"/>
      <c r="BD114" s="69"/>
      <c r="BE114" s="69"/>
      <c r="BF114" s="69"/>
      <c r="BG114" s="69"/>
      <c r="BH114" s="69"/>
      <c r="BI114" s="69"/>
      <c r="BJ114" s="69"/>
      <c r="BK114" s="69"/>
      <c r="BL114" s="69"/>
      <c r="BM114" s="69"/>
      <c r="BN114" s="69"/>
      <c r="BO114" s="69"/>
      <c r="BP114" s="69"/>
      <c r="BQ114" s="69"/>
      <c r="BR114" s="69"/>
      <c r="BS114" s="69"/>
      <c r="BT114" s="69"/>
      <c r="BU114" s="69"/>
      <c r="BV114" s="69"/>
      <c r="BW114" s="69"/>
      <c r="BX114" s="69"/>
      <c r="BY114" s="69"/>
      <c r="BZ114" s="69"/>
      <c r="CA114" s="9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1"/>
    </row>
    <row r="115" spans="2:91" ht="5" customHeight="1" x14ac:dyDescent="0.55000000000000004">
      <c r="B115" s="69"/>
      <c r="C115" s="69"/>
      <c r="D115" s="69"/>
      <c r="E115" s="69"/>
      <c r="F115" s="69"/>
      <c r="G115" s="69"/>
      <c r="H115" s="69"/>
      <c r="I115" s="69"/>
      <c r="J115" s="64" t="s">
        <v>10</v>
      </c>
      <c r="K115" s="65"/>
      <c r="L115" s="70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7"/>
      <c r="AB115" s="72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7"/>
      <c r="AN115" s="72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7"/>
      <c r="AZ115" s="69"/>
      <c r="BA115" s="69"/>
      <c r="BB115" s="69"/>
      <c r="BC115" s="69"/>
      <c r="BD115" s="69"/>
      <c r="BE115" s="69"/>
      <c r="BF115" s="69"/>
      <c r="BG115" s="69"/>
      <c r="BH115" s="69"/>
      <c r="BI115" s="69"/>
      <c r="BJ115" s="69"/>
      <c r="BK115" s="69"/>
      <c r="BL115" s="69"/>
      <c r="BM115" s="69"/>
      <c r="BN115" s="69"/>
      <c r="BO115" s="69"/>
      <c r="BP115" s="69"/>
      <c r="BQ115" s="69"/>
      <c r="BR115" s="69"/>
      <c r="BS115" s="69"/>
      <c r="BT115" s="69"/>
      <c r="BU115" s="69"/>
      <c r="BV115" s="69"/>
      <c r="BW115" s="69"/>
      <c r="BX115" s="69"/>
      <c r="BY115" s="69"/>
      <c r="BZ115" s="69"/>
      <c r="CA115" s="3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5"/>
    </row>
    <row r="116" spans="2:91" ht="5" customHeight="1" x14ac:dyDescent="0.55000000000000004">
      <c r="B116" s="69"/>
      <c r="C116" s="69"/>
      <c r="D116" s="69"/>
      <c r="E116" s="69"/>
      <c r="F116" s="69"/>
      <c r="G116" s="69"/>
      <c r="H116" s="69"/>
      <c r="I116" s="69"/>
      <c r="J116" s="64"/>
      <c r="K116" s="65"/>
      <c r="L116" s="70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7"/>
      <c r="AB116" s="72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7"/>
      <c r="AN116" s="72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7"/>
      <c r="AZ116" s="69"/>
      <c r="BA116" s="69"/>
      <c r="BB116" s="69"/>
      <c r="BC116" s="69"/>
      <c r="BD116" s="69"/>
      <c r="BE116" s="69"/>
      <c r="BF116" s="69"/>
      <c r="BG116" s="69"/>
      <c r="BH116" s="69"/>
      <c r="BI116" s="69"/>
      <c r="BJ116" s="69"/>
      <c r="BK116" s="69"/>
      <c r="BL116" s="69"/>
      <c r="BM116" s="69"/>
      <c r="BN116" s="69"/>
      <c r="BO116" s="69"/>
      <c r="BP116" s="69"/>
      <c r="BQ116" s="69"/>
      <c r="BR116" s="69"/>
      <c r="BS116" s="69"/>
      <c r="BT116" s="69"/>
      <c r="BU116" s="69"/>
      <c r="BV116" s="69"/>
      <c r="BW116" s="69"/>
      <c r="BX116" s="69"/>
      <c r="BY116" s="69"/>
      <c r="BZ116" s="69"/>
      <c r="CA116" s="6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8"/>
    </row>
    <row r="117" spans="2:91" ht="5" customHeight="1" x14ac:dyDescent="0.55000000000000004">
      <c r="B117" s="69"/>
      <c r="C117" s="69"/>
      <c r="D117" s="69"/>
      <c r="E117" s="69"/>
      <c r="F117" s="69"/>
      <c r="G117" s="69"/>
      <c r="H117" s="69"/>
      <c r="I117" s="69"/>
      <c r="J117" s="64"/>
      <c r="K117" s="65"/>
      <c r="L117" s="70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7"/>
      <c r="AB117" s="72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7"/>
      <c r="AN117" s="72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7"/>
      <c r="AZ117" s="69"/>
      <c r="BA117" s="69"/>
      <c r="BB117" s="69"/>
      <c r="BC117" s="69"/>
      <c r="BD117" s="69"/>
      <c r="BE117" s="69"/>
      <c r="BF117" s="69"/>
      <c r="BG117" s="69"/>
      <c r="BH117" s="69"/>
      <c r="BI117" s="69"/>
      <c r="BJ117" s="69"/>
      <c r="BK117" s="69"/>
      <c r="BL117" s="69"/>
      <c r="BM117" s="69"/>
      <c r="BN117" s="69"/>
      <c r="BO117" s="69"/>
      <c r="BP117" s="69"/>
      <c r="BQ117" s="69"/>
      <c r="BR117" s="69"/>
      <c r="BS117" s="69"/>
      <c r="BT117" s="69"/>
      <c r="BU117" s="69"/>
      <c r="BV117" s="69"/>
      <c r="BW117" s="69"/>
      <c r="BX117" s="69"/>
      <c r="BY117" s="69"/>
      <c r="BZ117" s="69"/>
      <c r="CA117" s="6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8"/>
    </row>
    <row r="118" spans="2:91" ht="5" customHeight="1" x14ac:dyDescent="0.55000000000000004">
      <c r="B118" s="69"/>
      <c r="C118" s="69"/>
      <c r="D118" s="69"/>
      <c r="E118" s="69"/>
      <c r="F118" s="69"/>
      <c r="G118" s="69"/>
      <c r="H118" s="69"/>
      <c r="I118" s="69"/>
      <c r="J118" s="64"/>
      <c r="K118" s="65"/>
      <c r="L118" s="70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7"/>
      <c r="AB118" s="72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7"/>
      <c r="AN118" s="72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7"/>
      <c r="AZ118" s="69"/>
      <c r="BA118" s="69"/>
      <c r="BB118" s="69"/>
      <c r="BC118" s="69"/>
      <c r="BD118" s="69"/>
      <c r="BE118" s="69"/>
      <c r="BF118" s="69"/>
      <c r="BG118" s="69"/>
      <c r="BH118" s="69"/>
      <c r="BI118" s="69"/>
      <c r="BJ118" s="69"/>
      <c r="BK118" s="69"/>
      <c r="BL118" s="69"/>
      <c r="BM118" s="69"/>
      <c r="BN118" s="69"/>
      <c r="BO118" s="69"/>
      <c r="BP118" s="69"/>
      <c r="BQ118" s="69"/>
      <c r="BR118" s="69"/>
      <c r="BS118" s="69"/>
      <c r="BT118" s="69"/>
      <c r="BU118" s="69"/>
      <c r="BV118" s="69"/>
      <c r="BW118" s="69"/>
      <c r="BX118" s="69"/>
      <c r="BY118" s="69"/>
      <c r="BZ118" s="69"/>
      <c r="CA118" s="6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8"/>
    </row>
    <row r="119" spans="2:91" ht="5" customHeight="1" x14ac:dyDescent="0.55000000000000004">
      <c r="B119" s="69"/>
      <c r="C119" s="69"/>
      <c r="D119" s="69"/>
      <c r="E119" s="69"/>
      <c r="F119" s="69"/>
      <c r="G119" s="69"/>
      <c r="H119" s="69"/>
      <c r="I119" s="69"/>
      <c r="J119" s="64"/>
      <c r="K119" s="65"/>
      <c r="L119" s="70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7"/>
      <c r="AB119" s="72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7"/>
      <c r="AN119" s="72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7"/>
      <c r="AZ119" s="69"/>
      <c r="BA119" s="69"/>
      <c r="BB119" s="69"/>
      <c r="BC119" s="69"/>
      <c r="BD119" s="69"/>
      <c r="BE119" s="69"/>
      <c r="BF119" s="69"/>
      <c r="BG119" s="69"/>
      <c r="BH119" s="69"/>
      <c r="BI119" s="69"/>
      <c r="BJ119" s="69"/>
      <c r="BK119" s="69"/>
      <c r="BL119" s="69"/>
      <c r="BM119" s="69"/>
      <c r="BN119" s="69"/>
      <c r="BO119" s="69"/>
      <c r="BP119" s="69"/>
      <c r="BQ119" s="69"/>
      <c r="BR119" s="69"/>
      <c r="BS119" s="69"/>
      <c r="BT119" s="69"/>
      <c r="BU119" s="69"/>
      <c r="BV119" s="69"/>
      <c r="BW119" s="69"/>
      <c r="BX119" s="69"/>
      <c r="BY119" s="69"/>
      <c r="BZ119" s="69"/>
      <c r="CA119" s="6"/>
      <c r="CB119" s="7"/>
      <c r="CC119" s="7"/>
      <c r="CD119" s="7"/>
      <c r="CE119" s="7"/>
      <c r="CF119" s="7"/>
      <c r="CG119" s="7"/>
      <c r="CH119" s="7"/>
      <c r="CI119" s="7"/>
      <c r="CJ119" s="7"/>
      <c r="CK119" s="7"/>
      <c r="CL119" s="7"/>
      <c r="CM119" s="8"/>
    </row>
    <row r="120" spans="2:91" ht="5" customHeight="1" x14ac:dyDescent="0.55000000000000004">
      <c r="B120" s="69"/>
      <c r="C120" s="69"/>
      <c r="D120" s="69"/>
      <c r="E120" s="69"/>
      <c r="F120" s="69"/>
      <c r="G120" s="69"/>
      <c r="H120" s="69"/>
      <c r="I120" s="69"/>
      <c r="J120" s="66"/>
      <c r="K120" s="67"/>
      <c r="L120" s="71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  <c r="AA120" s="48"/>
      <c r="AB120" s="73"/>
      <c r="AC120" s="46"/>
      <c r="AD120" s="46"/>
      <c r="AE120" s="46"/>
      <c r="AF120" s="46"/>
      <c r="AG120" s="46"/>
      <c r="AH120" s="46"/>
      <c r="AI120" s="46"/>
      <c r="AJ120" s="46"/>
      <c r="AK120" s="46"/>
      <c r="AL120" s="46"/>
      <c r="AM120" s="48"/>
      <c r="AN120" s="73"/>
      <c r="AO120" s="46"/>
      <c r="AP120" s="46"/>
      <c r="AQ120" s="46"/>
      <c r="AR120" s="46"/>
      <c r="AS120" s="46"/>
      <c r="AT120" s="46"/>
      <c r="AU120" s="46"/>
      <c r="AV120" s="46"/>
      <c r="AW120" s="46"/>
      <c r="AX120" s="46"/>
      <c r="AY120" s="48"/>
      <c r="AZ120" s="69"/>
      <c r="BA120" s="69"/>
      <c r="BB120" s="69"/>
      <c r="BC120" s="69"/>
      <c r="BD120" s="69"/>
      <c r="BE120" s="69"/>
      <c r="BF120" s="69"/>
      <c r="BG120" s="69"/>
      <c r="BH120" s="69"/>
      <c r="BI120" s="69"/>
      <c r="BJ120" s="69"/>
      <c r="BK120" s="69"/>
      <c r="BL120" s="69"/>
      <c r="BM120" s="69"/>
      <c r="BN120" s="69"/>
      <c r="BO120" s="69"/>
      <c r="BP120" s="69"/>
      <c r="BQ120" s="69"/>
      <c r="BR120" s="69"/>
      <c r="BS120" s="69"/>
      <c r="BT120" s="69"/>
      <c r="BU120" s="69"/>
      <c r="BV120" s="69"/>
      <c r="BW120" s="69"/>
      <c r="BX120" s="69"/>
      <c r="BY120" s="69"/>
      <c r="BZ120" s="69"/>
      <c r="CA120" s="9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1"/>
    </row>
    <row r="121" spans="2:91" ht="5" customHeight="1" x14ac:dyDescent="0.55000000000000004">
      <c r="B121" s="69"/>
      <c r="C121" s="69"/>
      <c r="D121" s="69"/>
      <c r="E121" s="69"/>
      <c r="F121" s="69"/>
      <c r="G121" s="69"/>
      <c r="H121" s="69"/>
      <c r="I121" s="69"/>
      <c r="J121" s="64" t="s">
        <v>10</v>
      </c>
      <c r="K121" s="65"/>
      <c r="L121" s="70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7"/>
      <c r="AB121" s="72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7"/>
      <c r="AN121" s="72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7"/>
      <c r="AZ121" s="69"/>
      <c r="BA121" s="69"/>
      <c r="BB121" s="69"/>
      <c r="BC121" s="69"/>
      <c r="BD121" s="69"/>
      <c r="BE121" s="69"/>
      <c r="BF121" s="69"/>
      <c r="BG121" s="69"/>
      <c r="BH121" s="69"/>
      <c r="BI121" s="69"/>
      <c r="BJ121" s="69"/>
      <c r="BK121" s="69"/>
      <c r="BL121" s="69"/>
      <c r="BM121" s="69"/>
      <c r="BN121" s="69"/>
      <c r="BO121" s="69"/>
      <c r="BP121" s="69"/>
      <c r="BQ121" s="69"/>
      <c r="BR121" s="69"/>
      <c r="BS121" s="69"/>
      <c r="BT121" s="69"/>
      <c r="BU121" s="69"/>
      <c r="BV121" s="69"/>
      <c r="BW121" s="69"/>
      <c r="BX121" s="69"/>
      <c r="BY121" s="69"/>
      <c r="BZ121" s="69"/>
      <c r="CA121" s="3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5"/>
    </row>
    <row r="122" spans="2:91" ht="5" customHeight="1" x14ac:dyDescent="0.55000000000000004">
      <c r="B122" s="69"/>
      <c r="C122" s="69"/>
      <c r="D122" s="69"/>
      <c r="E122" s="69"/>
      <c r="F122" s="69"/>
      <c r="G122" s="69"/>
      <c r="H122" s="69"/>
      <c r="I122" s="69"/>
      <c r="J122" s="64"/>
      <c r="K122" s="65"/>
      <c r="L122" s="70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7"/>
      <c r="AB122" s="72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7"/>
      <c r="AN122" s="72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7"/>
      <c r="AZ122" s="69"/>
      <c r="BA122" s="69"/>
      <c r="BB122" s="69"/>
      <c r="BC122" s="69"/>
      <c r="BD122" s="69"/>
      <c r="BE122" s="69"/>
      <c r="BF122" s="69"/>
      <c r="BG122" s="69"/>
      <c r="BH122" s="69"/>
      <c r="BI122" s="69"/>
      <c r="BJ122" s="69"/>
      <c r="BK122" s="69"/>
      <c r="BL122" s="69"/>
      <c r="BM122" s="69"/>
      <c r="BN122" s="69"/>
      <c r="BO122" s="69"/>
      <c r="BP122" s="69"/>
      <c r="BQ122" s="69"/>
      <c r="BR122" s="69"/>
      <c r="BS122" s="69"/>
      <c r="BT122" s="69"/>
      <c r="BU122" s="69"/>
      <c r="BV122" s="69"/>
      <c r="BW122" s="69"/>
      <c r="BX122" s="69"/>
      <c r="BY122" s="69"/>
      <c r="BZ122" s="69"/>
      <c r="CA122" s="6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8"/>
    </row>
    <row r="123" spans="2:91" ht="5" customHeight="1" x14ac:dyDescent="0.55000000000000004">
      <c r="B123" s="69"/>
      <c r="C123" s="69"/>
      <c r="D123" s="69"/>
      <c r="E123" s="69"/>
      <c r="F123" s="69"/>
      <c r="G123" s="69"/>
      <c r="H123" s="69"/>
      <c r="I123" s="69"/>
      <c r="J123" s="64"/>
      <c r="K123" s="65"/>
      <c r="L123" s="70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7"/>
      <c r="AB123" s="72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7"/>
      <c r="AN123" s="72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7"/>
      <c r="AZ123" s="69"/>
      <c r="BA123" s="69"/>
      <c r="BB123" s="69"/>
      <c r="BC123" s="69"/>
      <c r="BD123" s="69"/>
      <c r="BE123" s="69"/>
      <c r="BF123" s="69"/>
      <c r="BG123" s="69"/>
      <c r="BH123" s="69"/>
      <c r="BI123" s="69"/>
      <c r="BJ123" s="69"/>
      <c r="BK123" s="69"/>
      <c r="BL123" s="69"/>
      <c r="BM123" s="69"/>
      <c r="BN123" s="69"/>
      <c r="BO123" s="69"/>
      <c r="BP123" s="69"/>
      <c r="BQ123" s="69"/>
      <c r="BR123" s="69"/>
      <c r="BS123" s="69"/>
      <c r="BT123" s="69"/>
      <c r="BU123" s="69"/>
      <c r="BV123" s="69"/>
      <c r="BW123" s="69"/>
      <c r="BX123" s="69"/>
      <c r="BY123" s="69"/>
      <c r="BZ123" s="69"/>
      <c r="CA123" s="6"/>
      <c r="CB123" s="7"/>
      <c r="CC123" s="7"/>
      <c r="CD123" s="7"/>
      <c r="CE123" s="7"/>
      <c r="CF123" s="7"/>
      <c r="CG123" s="7"/>
      <c r="CH123" s="7"/>
      <c r="CI123" s="7"/>
      <c r="CJ123" s="7"/>
      <c r="CK123" s="7"/>
      <c r="CL123" s="7"/>
      <c r="CM123" s="8"/>
    </row>
    <row r="124" spans="2:91" ht="5" customHeight="1" x14ac:dyDescent="0.55000000000000004">
      <c r="B124" s="69"/>
      <c r="C124" s="69"/>
      <c r="D124" s="69"/>
      <c r="E124" s="69"/>
      <c r="F124" s="69"/>
      <c r="G124" s="69"/>
      <c r="H124" s="69"/>
      <c r="I124" s="69"/>
      <c r="J124" s="64"/>
      <c r="K124" s="65"/>
      <c r="L124" s="70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7"/>
      <c r="AB124" s="72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7"/>
      <c r="AN124" s="72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7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  <c r="BW124" s="69"/>
      <c r="BX124" s="69"/>
      <c r="BY124" s="69"/>
      <c r="BZ124" s="69"/>
      <c r="CA124" s="6"/>
      <c r="CB124" s="7"/>
      <c r="CC124" s="7"/>
      <c r="CD124" s="7"/>
      <c r="CE124" s="7"/>
      <c r="CF124" s="7"/>
      <c r="CG124" s="7"/>
      <c r="CH124" s="7"/>
      <c r="CI124" s="7"/>
      <c r="CJ124" s="7"/>
      <c r="CK124" s="7"/>
      <c r="CL124" s="7"/>
      <c r="CM124" s="8"/>
    </row>
    <row r="125" spans="2:91" ht="5" customHeight="1" x14ac:dyDescent="0.55000000000000004">
      <c r="B125" s="69"/>
      <c r="C125" s="69"/>
      <c r="D125" s="69"/>
      <c r="E125" s="69"/>
      <c r="F125" s="69"/>
      <c r="G125" s="69"/>
      <c r="H125" s="69"/>
      <c r="I125" s="69"/>
      <c r="J125" s="64"/>
      <c r="K125" s="65"/>
      <c r="L125" s="70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7"/>
      <c r="AB125" s="72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7"/>
      <c r="AN125" s="72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7"/>
      <c r="AZ125" s="69"/>
      <c r="BA125" s="69"/>
      <c r="BB125" s="69"/>
      <c r="BC125" s="69"/>
      <c r="BD125" s="69"/>
      <c r="BE125" s="69"/>
      <c r="BF125" s="69"/>
      <c r="BG125" s="69"/>
      <c r="BH125" s="69"/>
      <c r="BI125" s="69"/>
      <c r="BJ125" s="69"/>
      <c r="BK125" s="69"/>
      <c r="BL125" s="69"/>
      <c r="BM125" s="69"/>
      <c r="BN125" s="69"/>
      <c r="BO125" s="69"/>
      <c r="BP125" s="69"/>
      <c r="BQ125" s="69"/>
      <c r="BR125" s="69"/>
      <c r="BS125" s="69"/>
      <c r="BT125" s="69"/>
      <c r="BU125" s="69"/>
      <c r="BV125" s="69"/>
      <c r="BW125" s="69"/>
      <c r="BX125" s="69"/>
      <c r="BY125" s="69"/>
      <c r="BZ125" s="69"/>
      <c r="CA125" s="6"/>
      <c r="CB125" s="7"/>
      <c r="CC125" s="7"/>
      <c r="CD125" s="7"/>
      <c r="CE125" s="7"/>
      <c r="CF125" s="7"/>
      <c r="CG125" s="7"/>
      <c r="CH125" s="7"/>
      <c r="CI125" s="7"/>
      <c r="CJ125" s="7"/>
      <c r="CK125" s="7"/>
      <c r="CL125" s="7"/>
      <c r="CM125" s="8"/>
    </row>
    <row r="126" spans="2:91" ht="5" customHeight="1" x14ac:dyDescent="0.55000000000000004">
      <c r="B126" s="69"/>
      <c r="C126" s="69"/>
      <c r="D126" s="69"/>
      <c r="E126" s="69"/>
      <c r="F126" s="69"/>
      <c r="G126" s="69"/>
      <c r="H126" s="69"/>
      <c r="I126" s="69"/>
      <c r="J126" s="66"/>
      <c r="K126" s="67"/>
      <c r="L126" s="71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  <c r="AA126" s="48"/>
      <c r="AB126" s="73"/>
      <c r="AC126" s="46"/>
      <c r="AD126" s="46"/>
      <c r="AE126" s="46"/>
      <c r="AF126" s="46"/>
      <c r="AG126" s="46"/>
      <c r="AH126" s="46"/>
      <c r="AI126" s="46"/>
      <c r="AJ126" s="46"/>
      <c r="AK126" s="46"/>
      <c r="AL126" s="46"/>
      <c r="AM126" s="48"/>
      <c r="AN126" s="73"/>
      <c r="AO126" s="46"/>
      <c r="AP126" s="46"/>
      <c r="AQ126" s="46"/>
      <c r="AR126" s="46"/>
      <c r="AS126" s="46"/>
      <c r="AT126" s="46"/>
      <c r="AU126" s="46"/>
      <c r="AV126" s="46"/>
      <c r="AW126" s="46"/>
      <c r="AX126" s="46"/>
      <c r="AY126" s="48"/>
      <c r="AZ126" s="69"/>
      <c r="BA126" s="69"/>
      <c r="BB126" s="69"/>
      <c r="BC126" s="69"/>
      <c r="BD126" s="69"/>
      <c r="BE126" s="69"/>
      <c r="BF126" s="69"/>
      <c r="BG126" s="69"/>
      <c r="BH126" s="69"/>
      <c r="BI126" s="69"/>
      <c r="BJ126" s="69"/>
      <c r="BK126" s="69"/>
      <c r="BL126" s="69"/>
      <c r="BM126" s="69"/>
      <c r="BN126" s="69"/>
      <c r="BO126" s="69"/>
      <c r="BP126" s="69"/>
      <c r="BQ126" s="69"/>
      <c r="BR126" s="69"/>
      <c r="BS126" s="69"/>
      <c r="BT126" s="69"/>
      <c r="BU126" s="69"/>
      <c r="BV126" s="69"/>
      <c r="BW126" s="69"/>
      <c r="BX126" s="69"/>
      <c r="BY126" s="69"/>
      <c r="BZ126" s="69"/>
      <c r="CA126" s="9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1"/>
    </row>
    <row r="127" spans="2:91" ht="5" customHeight="1" x14ac:dyDescent="0.55000000000000004">
      <c r="B127" s="69"/>
      <c r="C127" s="69"/>
      <c r="D127" s="69"/>
      <c r="E127" s="69"/>
      <c r="F127" s="69"/>
      <c r="G127" s="69"/>
      <c r="H127" s="69"/>
      <c r="I127" s="69"/>
      <c r="J127" s="64" t="s">
        <v>10</v>
      </c>
      <c r="K127" s="65"/>
      <c r="L127" s="70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7"/>
      <c r="AB127" s="72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7"/>
      <c r="AN127" s="72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7"/>
      <c r="AZ127" s="69"/>
      <c r="BA127" s="69"/>
      <c r="BB127" s="69"/>
      <c r="BC127" s="69"/>
      <c r="BD127" s="69"/>
      <c r="BE127" s="69"/>
      <c r="BF127" s="69"/>
      <c r="BG127" s="69"/>
      <c r="BH127" s="69"/>
      <c r="BI127" s="69"/>
      <c r="BJ127" s="69"/>
      <c r="BK127" s="69"/>
      <c r="BL127" s="69"/>
      <c r="BM127" s="69"/>
      <c r="BN127" s="69"/>
      <c r="BO127" s="69"/>
      <c r="BP127" s="69"/>
      <c r="BQ127" s="69"/>
      <c r="BR127" s="69"/>
      <c r="BS127" s="69"/>
      <c r="BT127" s="69"/>
      <c r="BU127" s="69"/>
      <c r="BV127" s="69"/>
      <c r="BW127" s="69"/>
      <c r="BX127" s="69"/>
      <c r="BY127" s="69"/>
      <c r="BZ127" s="69"/>
      <c r="CA127" s="3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5"/>
    </row>
    <row r="128" spans="2:91" ht="5" customHeight="1" x14ac:dyDescent="0.55000000000000004">
      <c r="B128" s="69"/>
      <c r="C128" s="69"/>
      <c r="D128" s="69"/>
      <c r="E128" s="69"/>
      <c r="F128" s="69"/>
      <c r="G128" s="69"/>
      <c r="H128" s="69"/>
      <c r="I128" s="69"/>
      <c r="J128" s="64"/>
      <c r="K128" s="65"/>
      <c r="L128" s="70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7"/>
      <c r="AB128" s="72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7"/>
      <c r="AN128" s="72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7"/>
      <c r="AZ128" s="69"/>
      <c r="BA128" s="69"/>
      <c r="BB128" s="69"/>
      <c r="BC128" s="69"/>
      <c r="BD128" s="69"/>
      <c r="BE128" s="69"/>
      <c r="BF128" s="69"/>
      <c r="BG128" s="69"/>
      <c r="BH128" s="69"/>
      <c r="BI128" s="69"/>
      <c r="BJ128" s="69"/>
      <c r="BK128" s="69"/>
      <c r="BL128" s="69"/>
      <c r="BM128" s="69"/>
      <c r="BN128" s="69"/>
      <c r="BO128" s="69"/>
      <c r="BP128" s="69"/>
      <c r="BQ128" s="69"/>
      <c r="BR128" s="69"/>
      <c r="BS128" s="69"/>
      <c r="BT128" s="69"/>
      <c r="BU128" s="69"/>
      <c r="BV128" s="69"/>
      <c r="BW128" s="69"/>
      <c r="BX128" s="69"/>
      <c r="BY128" s="69"/>
      <c r="BZ128" s="69"/>
      <c r="CA128" s="6"/>
      <c r="CB128" s="7"/>
      <c r="CC128" s="7"/>
      <c r="CD128" s="7"/>
      <c r="CE128" s="7"/>
      <c r="CF128" s="7"/>
      <c r="CG128" s="7"/>
      <c r="CH128" s="7"/>
      <c r="CI128" s="7"/>
      <c r="CJ128" s="7"/>
      <c r="CK128" s="7"/>
      <c r="CL128" s="7"/>
      <c r="CM128" s="8"/>
    </row>
    <row r="129" spans="2:91" ht="5" customHeight="1" x14ac:dyDescent="0.55000000000000004">
      <c r="B129" s="69"/>
      <c r="C129" s="69"/>
      <c r="D129" s="69"/>
      <c r="E129" s="69"/>
      <c r="F129" s="69"/>
      <c r="G129" s="69"/>
      <c r="H129" s="69"/>
      <c r="I129" s="69"/>
      <c r="J129" s="64"/>
      <c r="K129" s="65"/>
      <c r="L129" s="70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7"/>
      <c r="AB129" s="72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7"/>
      <c r="AN129" s="72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7"/>
      <c r="AZ129" s="69"/>
      <c r="BA129" s="69"/>
      <c r="BB129" s="69"/>
      <c r="BC129" s="69"/>
      <c r="BD129" s="69"/>
      <c r="BE129" s="69"/>
      <c r="BF129" s="69"/>
      <c r="BG129" s="69"/>
      <c r="BH129" s="69"/>
      <c r="BI129" s="69"/>
      <c r="BJ129" s="69"/>
      <c r="BK129" s="69"/>
      <c r="BL129" s="69"/>
      <c r="BM129" s="69"/>
      <c r="BN129" s="69"/>
      <c r="BO129" s="69"/>
      <c r="BP129" s="69"/>
      <c r="BQ129" s="69"/>
      <c r="BR129" s="69"/>
      <c r="BS129" s="69"/>
      <c r="BT129" s="69"/>
      <c r="BU129" s="69"/>
      <c r="BV129" s="69"/>
      <c r="BW129" s="69"/>
      <c r="BX129" s="69"/>
      <c r="BY129" s="69"/>
      <c r="BZ129" s="69"/>
      <c r="CA129" s="6"/>
      <c r="CB129" s="7"/>
      <c r="CC129" s="7"/>
      <c r="CD129" s="7"/>
      <c r="CE129" s="7"/>
      <c r="CF129" s="7"/>
      <c r="CG129" s="7"/>
      <c r="CH129" s="7"/>
      <c r="CI129" s="7"/>
      <c r="CJ129" s="7"/>
      <c r="CK129" s="7"/>
      <c r="CL129" s="7"/>
      <c r="CM129" s="8"/>
    </row>
    <row r="130" spans="2:91" ht="5" customHeight="1" x14ac:dyDescent="0.55000000000000004">
      <c r="B130" s="69"/>
      <c r="C130" s="69"/>
      <c r="D130" s="69"/>
      <c r="E130" s="69"/>
      <c r="F130" s="69"/>
      <c r="G130" s="69"/>
      <c r="H130" s="69"/>
      <c r="I130" s="69"/>
      <c r="J130" s="64"/>
      <c r="K130" s="65"/>
      <c r="L130" s="70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7"/>
      <c r="AB130" s="72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7"/>
      <c r="AN130" s="72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7"/>
      <c r="AZ130" s="69"/>
      <c r="BA130" s="69"/>
      <c r="BB130" s="69"/>
      <c r="BC130" s="69"/>
      <c r="BD130" s="69"/>
      <c r="BE130" s="69"/>
      <c r="BF130" s="69"/>
      <c r="BG130" s="69"/>
      <c r="BH130" s="69"/>
      <c r="BI130" s="69"/>
      <c r="BJ130" s="69"/>
      <c r="BK130" s="69"/>
      <c r="BL130" s="69"/>
      <c r="BM130" s="69"/>
      <c r="BN130" s="69"/>
      <c r="BO130" s="69"/>
      <c r="BP130" s="69"/>
      <c r="BQ130" s="69"/>
      <c r="BR130" s="69"/>
      <c r="BS130" s="69"/>
      <c r="BT130" s="69"/>
      <c r="BU130" s="69"/>
      <c r="BV130" s="69"/>
      <c r="BW130" s="69"/>
      <c r="BX130" s="69"/>
      <c r="BY130" s="69"/>
      <c r="BZ130" s="69"/>
      <c r="CA130" s="6"/>
      <c r="CB130" s="7"/>
      <c r="CC130" s="7"/>
      <c r="CD130" s="7"/>
      <c r="CE130" s="7"/>
      <c r="CF130" s="7"/>
      <c r="CG130" s="7"/>
      <c r="CH130" s="7"/>
      <c r="CI130" s="7"/>
      <c r="CJ130" s="7"/>
      <c r="CK130" s="7"/>
      <c r="CL130" s="7"/>
      <c r="CM130" s="8"/>
    </row>
    <row r="131" spans="2:91" ht="5" customHeight="1" x14ac:dyDescent="0.55000000000000004">
      <c r="B131" s="69"/>
      <c r="C131" s="69"/>
      <c r="D131" s="69"/>
      <c r="E131" s="69"/>
      <c r="F131" s="69"/>
      <c r="G131" s="69"/>
      <c r="H131" s="69"/>
      <c r="I131" s="69"/>
      <c r="J131" s="64"/>
      <c r="K131" s="65"/>
      <c r="L131" s="70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7"/>
      <c r="AB131" s="72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7"/>
      <c r="AN131" s="72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7"/>
      <c r="AZ131" s="69"/>
      <c r="BA131" s="69"/>
      <c r="BB131" s="69"/>
      <c r="BC131" s="69"/>
      <c r="BD131" s="69"/>
      <c r="BE131" s="69"/>
      <c r="BF131" s="69"/>
      <c r="BG131" s="69"/>
      <c r="BH131" s="69"/>
      <c r="BI131" s="69"/>
      <c r="BJ131" s="69"/>
      <c r="BK131" s="69"/>
      <c r="BL131" s="69"/>
      <c r="BM131" s="69"/>
      <c r="BN131" s="69"/>
      <c r="BO131" s="69"/>
      <c r="BP131" s="69"/>
      <c r="BQ131" s="69"/>
      <c r="BR131" s="69"/>
      <c r="BS131" s="69"/>
      <c r="BT131" s="69"/>
      <c r="BU131" s="69"/>
      <c r="BV131" s="69"/>
      <c r="BW131" s="69"/>
      <c r="BX131" s="69"/>
      <c r="BY131" s="69"/>
      <c r="BZ131" s="69"/>
      <c r="CA131" s="6"/>
      <c r="CB131" s="7"/>
      <c r="CC131" s="7"/>
      <c r="CD131" s="7"/>
      <c r="CE131" s="7"/>
      <c r="CF131" s="7"/>
      <c r="CG131" s="7"/>
      <c r="CH131" s="7"/>
      <c r="CI131" s="7"/>
      <c r="CJ131" s="7"/>
      <c r="CK131" s="7"/>
      <c r="CL131" s="7"/>
      <c r="CM131" s="8"/>
    </row>
    <row r="132" spans="2:91" ht="5" customHeight="1" x14ac:dyDescent="0.55000000000000004">
      <c r="B132" s="69"/>
      <c r="C132" s="69"/>
      <c r="D132" s="69"/>
      <c r="E132" s="69"/>
      <c r="F132" s="69"/>
      <c r="G132" s="69"/>
      <c r="H132" s="69"/>
      <c r="I132" s="69"/>
      <c r="J132" s="66"/>
      <c r="K132" s="67"/>
      <c r="L132" s="71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  <c r="AA132" s="48"/>
      <c r="AB132" s="73"/>
      <c r="AC132" s="46"/>
      <c r="AD132" s="46"/>
      <c r="AE132" s="46"/>
      <c r="AF132" s="46"/>
      <c r="AG132" s="46"/>
      <c r="AH132" s="46"/>
      <c r="AI132" s="46"/>
      <c r="AJ132" s="46"/>
      <c r="AK132" s="46"/>
      <c r="AL132" s="46"/>
      <c r="AM132" s="48"/>
      <c r="AN132" s="73"/>
      <c r="AO132" s="46"/>
      <c r="AP132" s="46"/>
      <c r="AQ132" s="46"/>
      <c r="AR132" s="46"/>
      <c r="AS132" s="46"/>
      <c r="AT132" s="46"/>
      <c r="AU132" s="46"/>
      <c r="AV132" s="46"/>
      <c r="AW132" s="46"/>
      <c r="AX132" s="46"/>
      <c r="AY132" s="48"/>
      <c r="AZ132" s="69"/>
      <c r="BA132" s="69"/>
      <c r="BB132" s="69"/>
      <c r="BC132" s="69"/>
      <c r="BD132" s="69"/>
      <c r="BE132" s="69"/>
      <c r="BF132" s="69"/>
      <c r="BG132" s="69"/>
      <c r="BH132" s="69"/>
      <c r="BI132" s="69"/>
      <c r="BJ132" s="69"/>
      <c r="BK132" s="69"/>
      <c r="BL132" s="69"/>
      <c r="BM132" s="69"/>
      <c r="BN132" s="69"/>
      <c r="BO132" s="69"/>
      <c r="BP132" s="69"/>
      <c r="BQ132" s="69"/>
      <c r="BR132" s="69"/>
      <c r="BS132" s="69"/>
      <c r="BT132" s="69"/>
      <c r="BU132" s="69"/>
      <c r="BV132" s="69"/>
      <c r="BW132" s="69"/>
      <c r="BX132" s="69"/>
      <c r="BY132" s="69"/>
      <c r="BZ132" s="69"/>
      <c r="CA132" s="9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1"/>
    </row>
    <row r="133" spans="2:91" ht="5" customHeight="1" x14ac:dyDescent="0.55000000000000004">
      <c r="B133" s="69"/>
      <c r="C133" s="69"/>
      <c r="D133" s="69"/>
      <c r="E133" s="69"/>
      <c r="F133" s="69"/>
      <c r="G133" s="69"/>
      <c r="H133" s="69"/>
      <c r="I133" s="69"/>
      <c r="J133" s="64" t="s">
        <v>10</v>
      </c>
      <c r="K133" s="65"/>
      <c r="L133" s="70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7"/>
      <c r="AB133" s="72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7"/>
      <c r="AN133" s="72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7"/>
      <c r="AZ133" s="69"/>
      <c r="BA133" s="69"/>
      <c r="BB133" s="69"/>
      <c r="BC133" s="69"/>
      <c r="BD133" s="69"/>
      <c r="BE133" s="69"/>
      <c r="BF133" s="69"/>
      <c r="BG133" s="69"/>
      <c r="BH133" s="69"/>
      <c r="BI133" s="69"/>
      <c r="BJ133" s="69"/>
      <c r="BK133" s="69"/>
      <c r="BL133" s="69"/>
      <c r="BM133" s="69"/>
      <c r="BN133" s="69"/>
      <c r="BO133" s="69"/>
      <c r="BP133" s="69"/>
      <c r="BQ133" s="69"/>
      <c r="BR133" s="69"/>
      <c r="BS133" s="69"/>
      <c r="BT133" s="69"/>
      <c r="BU133" s="69"/>
      <c r="BV133" s="69"/>
      <c r="BW133" s="69"/>
      <c r="BX133" s="69"/>
      <c r="BY133" s="69"/>
      <c r="BZ133" s="69"/>
      <c r="CA133" s="3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5"/>
    </row>
    <row r="134" spans="2:91" ht="5" customHeight="1" x14ac:dyDescent="0.55000000000000004">
      <c r="B134" s="69"/>
      <c r="C134" s="69"/>
      <c r="D134" s="69"/>
      <c r="E134" s="69"/>
      <c r="F134" s="69"/>
      <c r="G134" s="69"/>
      <c r="H134" s="69"/>
      <c r="I134" s="69"/>
      <c r="J134" s="64"/>
      <c r="K134" s="65"/>
      <c r="L134" s="70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7"/>
      <c r="AB134" s="72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7"/>
      <c r="AN134" s="72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7"/>
      <c r="AZ134" s="69"/>
      <c r="BA134" s="69"/>
      <c r="BB134" s="69"/>
      <c r="BC134" s="69"/>
      <c r="BD134" s="69"/>
      <c r="BE134" s="69"/>
      <c r="BF134" s="69"/>
      <c r="BG134" s="69"/>
      <c r="BH134" s="69"/>
      <c r="BI134" s="69"/>
      <c r="BJ134" s="69"/>
      <c r="BK134" s="69"/>
      <c r="BL134" s="69"/>
      <c r="BM134" s="69"/>
      <c r="BN134" s="69"/>
      <c r="BO134" s="69"/>
      <c r="BP134" s="69"/>
      <c r="BQ134" s="69"/>
      <c r="BR134" s="69"/>
      <c r="BS134" s="69"/>
      <c r="BT134" s="69"/>
      <c r="BU134" s="69"/>
      <c r="BV134" s="69"/>
      <c r="BW134" s="69"/>
      <c r="BX134" s="69"/>
      <c r="BY134" s="69"/>
      <c r="BZ134" s="69"/>
      <c r="CA134" s="6"/>
      <c r="CB134" s="7"/>
      <c r="CC134" s="7"/>
      <c r="CD134" s="7"/>
      <c r="CE134" s="7"/>
      <c r="CF134" s="7"/>
      <c r="CG134" s="7"/>
      <c r="CH134" s="7"/>
      <c r="CI134" s="7"/>
      <c r="CJ134" s="7"/>
      <c r="CK134" s="7"/>
      <c r="CL134" s="7"/>
      <c r="CM134" s="8"/>
    </row>
    <row r="135" spans="2:91" ht="5" customHeight="1" x14ac:dyDescent="0.55000000000000004">
      <c r="B135" s="69"/>
      <c r="C135" s="69"/>
      <c r="D135" s="69"/>
      <c r="E135" s="69"/>
      <c r="F135" s="69"/>
      <c r="G135" s="69"/>
      <c r="H135" s="69"/>
      <c r="I135" s="69"/>
      <c r="J135" s="64"/>
      <c r="K135" s="65"/>
      <c r="L135" s="70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7"/>
      <c r="AB135" s="72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7"/>
      <c r="AN135" s="72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7"/>
      <c r="AZ135" s="69"/>
      <c r="BA135" s="69"/>
      <c r="BB135" s="69"/>
      <c r="BC135" s="69"/>
      <c r="BD135" s="69"/>
      <c r="BE135" s="69"/>
      <c r="BF135" s="69"/>
      <c r="BG135" s="69"/>
      <c r="BH135" s="69"/>
      <c r="BI135" s="69"/>
      <c r="BJ135" s="69"/>
      <c r="BK135" s="69"/>
      <c r="BL135" s="69"/>
      <c r="BM135" s="69"/>
      <c r="BN135" s="69"/>
      <c r="BO135" s="69"/>
      <c r="BP135" s="69"/>
      <c r="BQ135" s="69"/>
      <c r="BR135" s="69"/>
      <c r="BS135" s="69"/>
      <c r="BT135" s="69"/>
      <c r="BU135" s="69"/>
      <c r="BV135" s="69"/>
      <c r="BW135" s="69"/>
      <c r="BX135" s="69"/>
      <c r="BY135" s="69"/>
      <c r="BZ135" s="69"/>
      <c r="CA135" s="6"/>
      <c r="CB135" s="7"/>
      <c r="CC135" s="7"/>
      <c r="CD135" s="7"/>
      <c r="CE135" s="7"/>
      <c r="CF135" s="7"/>
      <c r="CG135" s="7"/>
      <c r="CH135" s="7"/>
      <c r="CI135" s="7"/>
      <c r="CJ135" s="7"/>
      <c r="CK135" s="7"/>
      <c r="CL135" s="7"/>
      <c r="CM135" s="8"/>
    </row>
    <row r="136" spans="2:91" ht="5" customHeight="1" x14ac:dyDescent="0.55000000000000004">
      <c r="B136" s="69"/>
      <c r="C136" s="69"/>
      <c r="D136" s="69"/>
      <c r="E136" s="69"/>
      <c r="F136" s="69"/>
      <c r="G136" s="69"/>
      <c r="H136" s="69"/>
      <c r="I136" s="69"/>
      <c r="J136" s="64"/>
      <c r="K136" s="65"/>
      <c r="L136" s="70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7"/>
      <c r="AB136" s="72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7"/>
      <c r="AN136" s="72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7"/>
      <c r="AZ136" s="69"/>
      <c r="BA136" s="69"/>
      <c r="BB136" s="69"/>
      <c r="BC136" s="69"/>
      <c r="BD136" s="69"/>
      <c r="BE136" s="69"/>
      <c r="BF136" s="69"/>
      <c r="BG136" s="69"/>
      <c r="BH136" s="69"/>
      <c r="BI136" s="69"/>
      <c r="BJ136" s="69"/>
      <c r="BK136" s="69"/>
      <c r="BL136" s="69"/>
      <c r="BM136" s="69"/>
      <c r="BN136" s="69"/>
      <c r="BO136" s="69"/>
      <c r="BP136" s="69"/>
      <c r="BQ136" s="69"/>
      <c r="BR136" s="69"/>
      <c r="BS136" s="69"/>
      <c r="BT136" s="69"/>
      <c r="BU136" s="69"/>
      <c r="BV136" s="69"/>
      <c r="BW136" s="69"/>
      <c r="BX136" s="69"/>
      <c r="BY136" s="69"/>
      <c r="BZ136" s="69"/>
      <c r="CA136" s="6"/>
      <c r="CB136" s="7"/>
      <c r="CC136" s="7"/>
      <c r="CD136" s="7"/>
      <c r="CE136" s="7"/>
      <c r="CF136" s="7"/>
      <c r="CG136" s="7"/>
      <c r="CH136" s="7"/>
      <c r="CI136" s="7"/>
      <c r="CJ136" s="7"/>
      <c r="CK136" s="7"/>
      <c r="CL136" s="7"/>
      <c r="CM136" s="8"/>
    </row>
    <row r="137" spans="2:91" ht="5" customHeight="1" x14ac:dyDescent="0.55000000000000004">
      <c r="B137" s="69"/>
      <c r="C137" s="69"/>
      <c r="D137" s="69"/>
      <c r="E137" s="69"/>
      <c r="F137" s="69"/>
      <c r="G137" s="69"/>
      <c r="H137" s="69"/>
      <c r="I137" s="69"/>
      <c r="J137" s="64"/>
      <c r="K137" s="65"/>
      <c r="L137" s="70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7"/>
      <c r="AB137" s="72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7"/>
      <c r="AN137" s="72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7"/>
      <c r="AZ137" s="69"/>
      <c r="BA137" s="69"/>
      <c r="BB137" s="69"/>
      <c r="BC137" s="69"/>
      <c r="BD137" s="69"/>
      <c r="BE137" s="69"/>
      <c r="BF137" s="69"/>
      <c r="BG137" s="69"/>
      <c r="BH137" s="69"/>
      <c r="BI137" s="69"/>
      <c r="BJ137" s="69"/>
      <c r="BK137" s="69"/>
      <c r="BL137" s="69"/>
      <c r="BM137" s="69"/>
      <c r="BN137" s="69"/>
      <c r="BO137" s="69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"/>
      <c r="CB137" s="7"/>
      <c r="CC137" s="7"/>
      <c r="CD137" s="7"/>
      <c r="CE137" s="7"/>
      <c r="CF137" s="7"/>
      <c r="CG137" s="7"/>
      <c r="CH137" s="7"/>
      <c r="CI137" s="7"/>
      <c r="CJ137" s="7"/>
      <c r="CK137" s="7"/>
      <c r="CL137" s="7"/>
      <c r="CM137" s="8"/>
    </row>
    <row r="138" spans="2:91" ht="5" customHeight="1" x14ac:dyDescent="0.55000000000000004">
      <c r="B138" s="69"/>
      <c r="C138" s="69"/>
      <c r="D138" s="69"/>
      <c r="E138" s="69"/>
      <c r="F138" s="69"/>
      <c r="G138" s="69"/>
      <c r="H138" s="69"/>
      <c r="I138" s="69"/>
      <c r="J138" s="66"/>
      <c r="K138" s="67"/>
      <c r="L138" s="71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  <c r="AA138" s="48"/>
      <c r="AB138" s="73"/>
      <c r="AC138" s="46"/>
      <c r="AD138" s="46"/>
      <c r="AE138" s="46"/>
      <c r="AF138" s="46"/>
      <c r="AG138" s="46"/>
      <c r="AH138" s="46"/>
      <c r="AI138" s="46"/>
      <c r="AJ138" s="46"/>
      <c r="AK138" s="46"/>
      <c r="AL138" s="46"/>
      <c r="AM138" s="48"/>
      <c r="AN138" s="73"/>
      <c r="AO138" s="46"/>
      <c r="AP138" s="46"/>
      <c r="AQ138" s="46"/>
      <c r="AR138" s="46"/>
      <c r="AS138" s="46"/>
      <c r="AT138" s="46"/>
      <c r="AU138" s="46"/>
      <c r="AV138" s="46"/>
      <c r="AW138" s="46"/>
      <c r="AX138" s="46"/>
      <c r="AY138" s="48"/>
      <c r="AZ138" s="69"/>
      <c r="BA138" s="69"/>
      <c r="BB138" s="69"/>
      <c r="BC138" s="69"/>
      <c r="BD138" s="69"/>
      <c r="BE138" s="69"/>
      <c r="BF138" s="69"/>
      <c r="BG138" s="69"/>
      <c r="BH138" s="69"/>
      <c r="BI138" s="69"/>
      <c r="BJ138" s="69"/>
      <c r="BK138" s="69"/>
      <c r="BL138" s="69"/>
      <c r="BM138" s="69"/>
      <c r="BN138" s="69"/>
      <c r="BO138" s="69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9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1"/>
    </row>
  </sheetData>
  <mergeCells count="272">
    <mergeCell ref="CF59:CM62"/>
    <mergeCell ref="CA59:CE62"/>
    <mergeCell ref="AS12:BP17"/>
    <mergeCell ref="Y12:AR17"/>
    <mergeCell ref="Y6:AR11"/>
    <mergeCell ref="AS6:BP11"/>
    <mergeCell ref="B4:CM4"/>
    <mergeCell ref="B2:CM2"/>
    <mergeCell ref="BI18:BP19"/>
    <mergeCell ref="BA18:BH19"/>
    <mergeCell ref="AS18:AZ19"/>
    <mergeCell ref="Y22:AR25"/>
    <mergeCell ref="Y18:AR21"/>
    <mergeCell ref="AS26:AZ31"/>
    <mergeCell ref="BA26:BH31"/>
    <mergeCell ref="BI26:BP31"/>
    <mergeCell ref="Y29:AR31"/>
    <mergeCell ref="AS20:AZ25"/>
    <mergeCell ref="BA20:BH25"/>
    <mergeCell ref="BI20:BP25"/>
    <mergeCell ref="Y32:AR34"/>
    <mergeCell ref="Y35:AR37"/>
    <mergeCell ref="AS32:AZ37"/>
    <mergeCell ref="BA32:BH37"/>
    <mergeCell ref="BI32:BP37"/>
    <mergeCell ref="AV133:AY138"/>
    <mergeCell ref="AZ133:BI138"/>
    <mergeCell ref="BJ133:BM138"/>
    <mergeCell ref="BN133:BQ138"/>
    <mergeCell ref="BR133:BZ138"/>
    <mergeCell ref="B40:CM40"/>
    <mergeCell ref="CA63:CH66"/>
    <mergeCell ref="CI63:CM66"/>
    <mergeCell ref="X133:AA138"/>
    <mergeCell ref="AB133:AE138"/>
    <mergeCell ref="AF133:AI138"/>
    <mergeCell ref="AJ133:AM138"/>
    <mergeCell ref="AN133:AQ138"/>
    <mergeCell ref="AR133:AU138"/>
    <mergeCell ref="B133:E138"/>
    <mergeCell ref="F133:I138"/>
    <mergeCell ref="J133:K138"/>
    <mergeCell ref="L133:O138"/>
    <mergeCell ref="P133:S138"/>
    <mergeCell ref="T133:W138"/>
    <mergeCell ref="AR127:AU132"/>
    <mergeCell ref="AV127:AY132"/>
    <mergeCell ref="AZ127:BI132"/>
    <mergeCell ref="BJ127:BM132"/>
    <mergeCell ref="BN127:BQ132"/>
    <mergeCell ref="BR127:BZ132"/>
    <mergeCell ref="T127:W132"/>
    <mergeCell ref="X127:AA132"/>
    <mergeCell ref="AB127:AE132"/>
    <mergeCell ref="AF127:AI132"/>
    <mergeCell ref="AJ127:AM132"/>
    <mergeCell ref="AN127:AQ132"/>
    <mergeCell ref="B127:E132"/>
    <mergeCell ref="F127:I132"/>
    <mergeCell ref="J127:K132"/>
    <mergeCell ref="L127:O132"/>
    <mergeCell ref="P127:S132"/>
    <mergeCell ref="X121:AA126"/>
    <mergeCell ref="AB121:AE126"/>
    <mergeCell ref="AF121:AI126"/>
    <mergeCell ref="AJ121:AM126"/>
    <mergeCell ref="B121:E126"/>
    <mergeCell ref="F121:I126"/>
    <mergeCell ref="J121:K126"/>
    <mergeCell ref="L121:O126"/>
    <mergeCell ref="P121:S126"/>
    <mergeCell ref="T121:W126"/>
    <mergeCell ref="AB115:AE120"/>
    <mergeCell ref="AF115:AI120"/>
    <mergeCell ref="AJ115:AM120"/>
    <mergeCell ref="AN115:AQ120"/>
    <mergeCell ref="AV121:AY126"/>
    <mergeCell ref="AZ121:BI126"/>
    <mergeCell ref="BJ121:BM126"/>
    <mergeCell ref="BN121:BQ126"/>
    <mergeCell ref="BR121:BZ126"/>
    <mergeCell ref="AN121:AQ126"/>
    <mergeCell ref="AR121:AU126"/>
    <mergeCell ref="AV109:AY114"/>
    <mergeCell ref="AZ109:BI114"/>
    <mergeCell ref="BJ109:BM114"/>
    <mergeCell ref="BN109:BQ114"/>
    <mergeCell ref="BR109:BZ114"/>
    <mergeCell ref="B115:E120"/>
    <mergeCell ref="F115:I120"/>
    <mergeCell ref="J115:K120"/>
    <mergeCell ref="L115:O120"/>
    <mergeCell ref="P115:S120"/>
    <mergeCell ref="X109:AA114"/>
    <mergeCell ref="AB109:AE114"/>
    <mergeCell ref="AF109:AI114"/>
    <mergeCell ref="AJ109:AM114"/>
    <mergeCell ref="AN109:AQ114"/>
    <mergeCell ref="AR109:AU114"/>
    <mergeCell ref="AR115:AU120"/>
    <mergeCell ref="AV115:AY120"/>
    <mergeCell ref="AZ115:BI120"/>
    <mergeCell ref="BJ115:BM120"/>
    <mergeCell ref="BN115:BQ120"/>
    <mergeCell ref="BR115:BZ120"/>
    <mergeCell ref="T115:W120"/>
    <mergeCell ref="X115:AA120"/>
    <mergeCell ref="B109:E114"/>
    <mergeCell ref="F109:I114"/>
    <mergeCell ref="J109:K114"/>
    <mergeCell ref="L109:O114"/>
    <mergeCell ref="P109:S114"/>
    <mergeCell ref="T109:W114"/>
    <mergeCell ref="AB103:AE108"/>
    <mergeCell ref="AF103:AI108"/>
    <mergeCell ref="AJ103:AM108"/>
    <mergeCell ref="BJ97:BM102"/>
    <mergeCell ref="BN97:BQ102"/>
    <mergeCell ref="BR97:BZ102"/>
    <mergeCell ref="B103:E108"/>
    <mergeCell ref="F103:I108"/>
    <mergeCell ref="J103:K108"/>
    <mergeCell ref="L103:O108"/>
    <mergeCell ref="P103:S108"/>
    <mergeCell ref="T103:W108"/>
    <mergeCell ref="X103:AA108"/>
    <mergeCell ref="AF97:AI102"/>
    <mergeCell ref="AJ97:AM102"/>
    <mergeCell ref="AN97:AQ102"/>
    <mergeCell ref="AR97:AU102"/>
    <mergeCell ref="AV97:AY102"/>
    <mergeCell ref="AZ97:BI102"/>
    <mergeCell ref="AZ103:BI108"/>
    <mergeCell ref="BJ103:BM108"/>
    <mergeCell ref="BN103:BQ108"/>
    <mergeCell ref="BR103:BZ108"/>
    <mergeCell ref="AN103:AQ108"/>
    <mergeCell ref="AR103:AU108"/>
    <mergeCell ref="AV103:AY108"/>
    <mergeCell ref="B97:E102"/>
    <mergeCell ref="F97:I102"/>
    <mergeCell ref="J97:K102"/>
    <mergeCell ref="L97:O102"/>
    <mergeCell ref="P97:S102"/>
    <mergeCell ref="T97:W102"/>
    <mergeCell ref="X97:AA102"/>
    <mergeCell ref="AB97:AE102"/>
    <mergeCell ref="AJ91:AM96"/>
    <mergeCell ref="AJ85:AM90"/>
    <mergeCell ref="F85:I90"/>
    <mergeCell ref="J85:K90"/>
    <mergeCell ref="L85:O90"/>
    <mergeCell ref="P85:S90"/>
    <mergeCell ref="T85:W90"/>
    <mergeCell ref="X85:AA90"/>
    <mergeCell ref="AB85:AE90"/>
    <mergeCell ref="AF85:AI90"/>
    <mergeCell ref="BR85:BZ90"/>
    <mergeCell ref="B91:E96"/>
    <mergeCell ref="F91:I96"/>
    <mergeCell ref="J91:K96"/>
    <mergeCell ref="L91:O96"/>
    <mergeCell ref="P91:S96"/>
    <mergeCell ref="T91:W96"/>
    <mergeCell ref="X91:AA96"/>
    <mergeCell ref="AB91:AE96"/>
    <mergeCell ref="AF91:AI96"/>
    <mergeCell ref="AN85:AQ90"/>
    <mergeCell ref="AR85:AU90"/>
    <mergeCell ref="AV85:AY90"/>
    <mergeCell ref="AZ85:BI90"/>
    <mergeCell ref="BJ85:BM90"/>
    <mergeCell ref="BN85:BQ90"/>
    <mergeCell ref="BN91:BQ96"/>
    <mergeCell ref="BR91:BZ96"/>
    <mergeCell ref="AN91:AQ96"/>
    <mergeCell ref="AR91:AU96"/>
    <mergeCell ref="AV91:AY96"/>
    <mergeCell ref="AZ91:BI96"/>
    <mergeCell ref="BJ91:BM96"/>
    <mergeCell ref="B85:E90"/>
    <mergeCell ref="BR73:BZ78"/>
    <mergeCell ref="B79:E84"/>
    <mergeCell ref="F79:I84"/>
    <mergeCell ref="J79:K84"/>
    <mergeCell ref="L79:O84"/>
    <mergeCell ref="P79:S84"/>
    <mergeCell ref="T79:W84"/>
    <mergeCell ref="X79:AA84"/>
    <mergeCell ref="AB79:AE84"/>
    <mergeCell ref="AF79:AI84"/>
    <mergeCell ref="AN73:AQ78"/>
    <mergeCell ref="AR73:AU78"/>
    <mergeCell ref="AV73:AY78"/>
    <mergeCell ref="AZ73:BI78"/>
    <mergeCell ref="BJ73:BM78"/>
    <mergeCell ref="BN73:BQ78"/>
    <mergeCell ref="AJ79:AM84"/>
    <mergeCell ref="BR79:BZ84"/>
    <mergeCell ref="AN79:AQ84"/>
    <mergeCell ref="AR79:AU84"/>
    <mergeCell ref="AV79:AY84"/>
    <mergeCell ref="AZ79:BI84"/>
    <mergeCell ref="BJ79:BM84"/>
    <mergeCell ref="BN79:BQ84"/>
    <mergeCell ref="AR67:AU72"/>
    <mergeCell ref="AV67:AY72"/>
    <mergeCell ref="AZ67:BI72"/>
    <mergeCell ref="BJ67:BM72"/>
    <mergeCell ref="BN67:BQ72"/>
    <mergeCell ref="F67:I72"/>
    <mergeCell ref="B67:E72"/>
    <mergeCell ref="AJ73:AM78"/>
    <mergeCell ref="AF67:AI72"/>
    <mergeCell ref="AJ67:AM72"/>
    <mergeCell ref="B73:E78"/>
    <mergeCell ref="F73:I78"/>
    <mergeCell ref="J73:K78"/>
    <mergeCell ref="L73:O78"/>
    <mergeCell ref="P73:S78"/>
    <mergeCell ref="T73:W78"/>
    <mergeCell ref="X73:AA78"/>
    <mergeCell ref="AB73:AE78"/>
    <mergeCell ref="AF73:AI78"/>
    <mergeCell ref="BN59:BQ66"/>
    <mergeCell ref="BR59:BZ66"/>
    <mergeCell ref="J67:K72"/>
    <mergeCell ref="L67:O72"/>
    <mergeCell ref="P67:S72"/>
    <mergeCell ref="T67:W72"/>
    <mergeCell ref="X67:AA72"/>
    <mergeCell ref="AB67:AE72"/>
    <mergeCell ref="AN59:AQ60"/>
    <mergeCell ref="AN61:AQ66"/>
    <mergeCell ref="AR59:AU60"/>
    <mergeCell ref="AR61:AU66"/>
    <mergeCell ref="AV59:AY60"/>
    <mergeCell ref="AV61:AY66"/>
    <mergeCell ref="AB59:AE60"/>
    <mergeCell ref="AB61:AE66"/>
    <mergeCell ref="AF59:AI60"/>
    <mergeCell ref="AF61:AI66"/>
    <mergeCell ref="AJ59:AM60"/>
    <mergeCell ref="AJ61:AM66"/>
    <mergeCell ref="L61:O66"/>
    <mergeCell ref="P61:S66"/>
    <mergeCell ref="BR67:BZ72"/>
    <mergeCell ref="AN67:AQ72"/>
    <mergeCell ref="Y26:AR28"/>
    <mergeCell ref="T61:W66"/>
    <mergeCell ref="X61:AA66"/>
    <mergeCell ref="L59:O60"/>
    <mergeCell ref="P59:S60"/>
    <mergeCell ref="T59:W60"/>
    <mergeCell ref="X59:AA60"/>
    <mergeCell ref="BJ42:BZ48"/>
    <mergeCell ref="CA42:CM58"/>
    <mergeCell ref="B42:BI48"/>
    <mergeCell ref="F59:I66"/>
    <mergeCell ref="B59:E66"/>
    <mergeCell ref="J61:K66"/>
    <mergeCell ref="AN49:AY58"/>
    <mergeCell ref="AZ49:BI58"/>
    <mergeCell ref="BJ49:BM58"/>
    <mergeCell ref="BN49:BQ58"/>
    <mergeCell ref="BR49:BZ58"/>
    <mergeCell ref="J49:AA58"/>
    <mergeCell ref="AB49:AM58"/>
    <mergeCell ref="B49:E58"/>
    <mergeCell ref="F49:I58"/>
    <mergeCell ref="AZ59:BI66"/>
    <mergeCell ref="BJ59:BM66"/>
  </mergeCells>
  <phoneticPr fontId="3"/>
  <printOptions horizontalCentered="1" verticalCentered="1"/>
  <pageMargins left="1.1811023622047245" right="0.59055118110236227" top="0.59055118110236227" bottom="0.59055118110236227" header="0" footer="0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97E28B-78CF-47F7-9A36-5D739B9A5334}">
            <xm:f>TEMP!$C$6=FALSE</xm:f>
            <x14:dxf>
              <font>
                <color theme="0"/>
              </font>
            </x14:dxf>
          </x14:cfRule>
          <xm:sqref>AN61:AY66 CA59:CM66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7"/>
  <sheetViews>
    <sheetView workbookViewId="0">
      <selection activeCell="E19" sqref="E19"/>
    </sheetView>
  </sheetViews>
  <sheetFormatPr defaultColWidth="8.58203125" defaultRowHeight="20" x14ac:dyDescent="0.55000000000000004"/>
  <cols>
    <col min="1" max="1" width="3.33203125" style="1" customWidth="1"/>
    <col min="2" max="2" width="24.33203125" style="1" bestFit="1" customWidth="1"/>
    <col min="3" max="3" width="12.08203125" style="1" bestFit="1" customWidth="1"/>
    <col min="4" max="6" width="8.58203125" style="1"/>
    <col min="7" max="7" width="11.25" style="1" customWidth="1"/>
    <col min="8" max="16384" width="8.58203125" style="1"/>
  </cols>
  <sheetData>
    <row r="2" spans="2:15" x14ac:dyDescent="0.55000000000000004">
      <c r="B2" s="1" t="s">
        <v>33</v>
      </c>
      <c r="C2" s="1">
        <v>0</v>
      </c>
      <c r="D2" s="1">
        <v>1</v>
      </c>
      <c r="E2" s="1">
        <v>2</v>
      </c>
      <c r="F2" s="1">
        <v>3</v>
      </c>
      <c r="G2" s="1">
        <v>4</v>
      </c>
      <c r="H2" s="1">
        <v>5</v>
      </c>
      <c r="I2" s="1">
        <v>6</v>
      </c>
      <c r="J2" s="1">
        <v>7</v>
      </c>
      <c r="K2" s="1">
        <v>8</v>
      </c>
      <c r="L2" s="1">
        <v>9</v>
      </c>
      <c r="M2" s="1">
        <v>10</v>
      </c>
      <c r="N2" s="1">
        <v>11</v>
      </c>
      <c r="O2" s="1">
        <v>12</v>
      </c>
    </row>
    <row r="3" spans="2:15" x14ac:dyDescent="0.55000000000000004">
      <c r="B3" s="1" t="s">
        <v>34</v>
      </c>
      <c r="C3" s="1">
        <v>0</v>
      </c>
      <c r="D3" s="1">
        <v>2</v>
      </c>
      <c r="E3" s="1">
        <v>4</v>
      </c>
      <c r="F3" s="1">
        <v>5</v>
      </c>
      <c r="G3" s="1">
        <v>7</v>
      </c>
      <c r="H3" s="1">
        <v>9</v>
      </c>
      <c r="I3" s="1">
        <v>10</v>
      </c>
      <c r="J3" s="1">
        <v>12</v>
      </c>
      <c r="K3" s="1">
        <v>14</v>
      </c>
      <c r="L3" s="1">
        <v>15</v>
      </c>
      <c r="M3" s="1">
        <v>17</v>
      </c>
      <c r="N3" s="1">
        <v>19</v>
      </c>
      <c r="O3" s="1">
        <v>20</v>
      </c>
    </row>
    <row r="5" spans="2:15" x14ac:dyDescent="0.55000000000000004">
      <c r="B5" s="1" t="s">
        <v>32</v>
      </c>
      <c r="C5" s="1">
        <f>入力シート!D6-入力シート!H5-1</f>
        <v>1</v>
      </c>
    </row>
    <row r="6" spans="2:15" x14ac:dyDescent="0.55000000000000004">
      <c r="B6" s="1" t="s">
        <v>31</v>
      </c>
      <c r="C6" s="1" t="b">
        <f>IF(C5&gt;30,FALSE,TRUE)</f>
        <v>1</v>
      </c>
    </row>
    <row r="8" spans="2:15" x14ac:dyDescent="0.55000000000000004">
      <c r="B8" s="1" t="s">
        <v>61</v>
      </c>
      <c r="C8" s="23">
        <f>DATE(YEAR(入力シート!$D$4)-1,12,31)</f>
        <v>43465</v>
      </c>
    </row>
    <row r="9" spans="2:15" x14ac:dyDescent="0.55000000000000004">
      <c r="B9" s="1" t="s">
        <v>52</v>
      </c>
      <c r="C9" s="23">
        <f>DATE(YEAR(入力シート!$D$4),1,1)</f>
        <v>43466</v>
      </c>
    </row>
    <row r="11" spans="2:15" x14ac:dyDescent="0.55000000000000004">
      <c r="B11" s="1" t="s">
        <v>35</v>
      </c>
      <c r="C11" s="1">
        <f>IF($C$6=FALSE,0,DATEDIF(G11,入力シート!$H5,"M"))</f>
        <v>2</v>
      </c>
      <c r="D11" s="1">
        <f>IF($C$6=FALSE,0,DATEDIF(入力シート!$D5,入力シート!$H5,"MD")+1)</f>
        <v>30</v>
      </c>
      <c r="G11" s="23">
        <f>IF(AND(入力シート!$D5&lt;C9,C9&lt;入力シート!H5),C9,入力シート!$D5)</f>
        <v>43466</v>
      </c>
    </row>
    <row r="12" spans="2:15" x14ac:dyDescent="0.55000000000000004">
      <c r="B12" s="1" t="s">
        <v>36</v>
      </c>
      <c r="C12" s="1">
        <f>IF(D11&gt;0,C11+1,C11)</f>
        <v>3</v>
      </c>
    </row>
    <row r="13" spans="2:15" x14ac:dyDescent="0.55000000000000004">
      <c r="B13" s="1" t="s">
        <v>37</v>
      </c>
      <c r="C13" s="1">
        <f>HLOOKUP($C12,$C$2:$O$3,2)</f>
        <v>5</v>
      </c>
    </row>
    <row r="15" spans="2:15" x14ac:dyDescent="0.55000000000000004">
      <c r="B15" s="1" t="s">
        <v>38</v>
      </c>
      <c r="C15" s="1">
        <f>DATEDIF(入力シート!$D6,入力シート!$H6,"M")</f>
        <v>5</v>
      </c>
      <c r="D15" s="1">
        <f>DATEDIF(入力シート!$D6,入力シート!$H6,"MD")+1</f>
        <v>30</v>
      </c>
    </row>
    <row r="16" spans="2:15" x14ac:dyDescent="0.55000000000000004">
      <c r="B16" s="1" t="s">
        <v>39</v>
      </c>
      <c r="C16" s="1">
        <f>IF(D15&gt;0,C15+1,C15)</f>
        <v>6</v>
      </c>
    </row>
    <row r="17" spans="2:11" x14ac:dyDescent="0.55000000000000004">
      <c r="B17" s="1" t="s">
        <v>40</v>
      </c>
      <c r="C17" s="1">
        <f>HLOOKUP($C16,$C$2:$O$3,2)</f>
        <v>10</v>
      </c>
    </row>
    <row r="19" spans="2:11" x14ac:dyDescent="0.55000000000000004">
      <c r="B19" s="1" t="s">
        <v>53</v>
      </c>
      <c r="C19" s="1" t="e">
        <f>IF(C5=0,C11+C15)+QUOTIENT(E19,30)</f>
        <v>#VALUE!</v>
      </c>
      <c r="D19" s="1">
        <f>MOD(E19,30)</f>
        <v>0</v>
      </c>
      <c r="E19" s="1" t="b">
        <f>IF(C5=0,D11+D15)</f>
        <v>0</v>
      </c>
    </row>
    <row r="20" spans="2:11" x14ac:dyDescent="0.55000000000000004">
      <c r="B20" s="1" t="s">
        <v>54</v>
      </c>
      <c r="C20" s="1" t="e">
        <f>IF(D19&gt;0,C19+1,C19)</f>
        <v>#VALUE!</v>
      </c>
    </row>
    <row r="21" spans="2:11" x14ac:dyDescent="0.55000000000000004">
      <c r="B21" s="1" t="s">
        <v>55</v>
      </c>
      <c r="C21" s="1" t="e">
        <f>HLOOKUP($C20,$C$2:$O$3,2)</f>
        <v>#VALUE!</v>
      </c>
    </row>
    <row r="23" spans="2:11" x14ac:dyDescent="0.55000000000000004">
      <c r="B23" s="1" t="s">
        <v>41</v>
      </c>
      <c r="C23" s="1">
        <f>C12+C16</f>
        <v>9</v>
      </c>
    </row>
    <row r="24" spans="2:11" x14ac:dyDescent="0.55000000000000004">
      <c r="B24" s="1" t="s">
        <v>42</v>
      </c>
      <c r="C24" s="1">
        <f>IF(AND(入力シート!$H$5=TEMP!$C$8,入力シート!$D$6=TEMP!$C$9,TEMP!$C$5=0),TEMP!$C$17,IF($C$5=0,$C$21,IF($C$9&lt;&gt;$G$11,$C$17,HLOOKUP($C$23,$C$2:$O$3,2))))</f>
        <v>15</v>
      </c>
    </row>
    <row r="25" spans="2:11" x14ac:dyDescent="0.55000000000000004">
      <c r="B25" s="1" t="s">
        <v>43</v>
      </c>
      <c r="C25" s="1">
        <f>IF(C6=FALSE,0,入力シート!D8)</f>
        <v>4</v>
      </c>
      <c r="D25" s="1">
        <f>IF(C6=FALSE,0,入力シート!E8)</f>
        <v>6</v>
      </c>
      <c r="E25" s="1">
        <f>IF(C6=FALSE,0,入力シート!F8)</f>
        <v>30</v>
      </c>
    </row>
    <row r="26" spans="2:11" x14ac:dyDescent="0.55000000000000004">
      <c r="B26" s="1" t="s">
        <v>47</v>
      </c>
      <c r="C26" s="1">
        <f>IF(C6=FALSE,0,入力シート!D10)</f>
        <v>1</v>
      </c>
      <c r="D26" s="1">
        <f>IF(C6=FALSE,0,入力シート!E10)</f>
        <v>4</v>
      </c>
      <c r="E26" s="1">
        <f>IF(C6=FALSE,0,入力シート!F10)</f>
        <v>0</v>
      </c>
    </row>
    <row r="27" spans="2:11" x14ac:dyDescent="0.55000000000000004">
      <c r="B27" s="1" t="s">
        <v>48</v>
      </c>
      <c r="C27" s="1">
        <f>IF(H27=0,0,IF(I27-D26&lt;0,C24+C25-C26-2,IF(G27&lt;0,C24+C25-C26-1,C24+C25-C26)))</f>
        <v>18</v>
      </c>
      <c r="D27" s="1">
        <f>IF(H27=0,0,IF(I27-D26&lt;0,14+D25-D26,IF(G27&lt;0,7+D25-D26,D25-D26))+IF(R8&gt;=120,2,IF(R8&gt;=60,1,0)))</f>
        <v>2</v>
      </c>
      <c r="E27" s="1">
        <f>IF(H27=0,0,IF(K27&gt;=120,K27-120,IF(K27&gt;=60,K27-60,K27)))</f>
        <v>30</v>
      </c>
      <c r="G27" s="22">
        <f>D25-D26</f>
        <v>2</v>
      </c>
      <c r="H27" s="22">
        <f>IF(OR(C24+C25-C26&lt;0,AND(C24+C25&lt;=0,D25-D26&lt;0)),0,1)</f>
        <v>1</v>
      </c>
      <c r="I27" s="22">
        <f>D25+7+IF(J27&gt;60,1,0)</f>
        <v>14</v>
      </c>
      <c r="J27">
        <f>E25+45</f>
        <v>75</v>
      </c>
      <c r="K27" s="22">
        <f>IF(I27-D26&lt;0,90+$E$25,IF($G$27&lt;0,45+$E$25,$E$25))</f>
        <v>30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入力シート</vt:lpstr>
      <vt:lpstr>年次有給休暇簿</vt:lpstr>
      <vt:lpstr>TEMP</vt:lpstr>
      <vt:lpstr>年次有給休暇簿!Print_Area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新妻</dc:creator>
  <cp:lastModifiedBy>新妻</cp:lastModifiedBy>
  <cp:lastPrinted>2019-04-16T09:35:24Z</cp:lastPrinted>
  <dcterms:created xsi:type="dcterms:W3CDTF">2019-04-14T09:46:34Z</dcterms:created>
  <dcterms:modified xsi:type="dcterms:W3CDTF">2019-04-16T09:37:00Z</dcterms:modified>
</cp:coreProperties>
</file>